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35" windowWidth="20730" windowHeight="9165" activeTab="1"/>
  </bookViews>
  <sheets>
    <sheet name="TR-RB" sheetId="1" r:id="rId1"/>
    <sheet name="PB-HB" sheetId="2" r:id="rId2"/>
    <sheet name="BB" sheetId="3" r:id="rId3"/>
    <sheet name="OL" sheetId="4" r:id="rId4"/>
    <sheet name="TR-LB" sheetId="5" r:id="rId5"/>
    <sheet name="HU" sheetId="6" r:id="rId6"/>
    <sheet name="CU" sheetId="7" r:id="rId7"/>
    <sheet name="CRB" sheetId="8" r:id="rId8"/>
    <sheet name="CB" sheetId="9" r:id="rId9"/>
    <sheet name="FCső" sheetId="10" r:id="rId10"/>
  </sheets>
  <calcPr calcId="162913"/>
</workbook>
</file>

<file path=xl/calcChain.xml><?xml version="1.0" encoding="utf-8"?>
<calcChain xmlns="http://schemas.openxmlformats.org/spreadsheetml/2006/main">
  <c r="M3" i="10"/>
  <c r="N3" s="1"/>
  <c r="M2"/>
  <c r="N2" s="1"/>
  <c r="M11" i="5"/>
  <c r="N11" s="1"/>
  <c r="M9"/>
  <c r="N9" s="1"/>
  <c r="M4"/>
  <c r="N4" s="1"/>
  <c r="M2" i="7"/>
  <c r="N2" s="1"/>
  <c r="N2" i="3"/>
  <c r="M54" i="2"/>
  <c r="N54" s="1"/>
  <c r="M8"/>
  <c r="N8" s="1"/>
  <c r="M38" i="1" l="1"/>
  <c r="N38" s="1"/>
  <c r="M39"/>
  <c r="N39" s="1"/>
  <c r="M9"/>
  <c r="N9" s="1"/>
  <c r="M11"/>
  <c r="N11" s="1"/>
  <c r="N12"/>
  <c r="N15"/>
  <c r="M26"/>
  <c r="N26" s="1"/>
</calcChain>
</file>

<file path=xl/sharedStrings.xml><?xml version="1.0" encoding="utf-8"?>
<sst xmlns="http://schemas.openxmlformats.org/spreadsheetml/2006/main" count="432" uniqueCount="173">
  <si>
    <t>kategória</t>
  </si>
  <si>
    <t>név</t>
  </si>
  <si>
    <t>egyesület</t>
  </si>
  <si>
    <t>M</t>
  </si>
  <si>
    <t>össz pontszám</t>
  </si>
  <si>
    <t>%</t>
  </si>
  <si>
    <t>helyezés</t>
  </si>
  <si>
    <t>PB-HB</t>
  </si>
  <si>
    <t>BB</t>
  </si>
  <si>
    <t>OL</t>
  </si>
  <si>
    <t>HU</t>
  </si>
  <si>
    <t xml:space="preserve">mini fiú </t>
  </si>
  <si>
    <t>mini  lány</t>
  </si>
  <si>
    <t xml:space="preserve">gyerek fiú </t>
  </si>
  <si>
    <t xml:space="preserve">gyerek lány </t>
  </si>
  <si>
    <t xml:space="preserve">serdülő fiú </t>
  </si>
  <si>
    <t xml:space="preserve">serdülő lány </t>
  </si>
  <si>
    <t xml:space="preserve">ifi fiú </t>
  </si>
  <si>
    <t xml:space="preserve">ifi lány </t>
  </si>
  <si>
    <t xml:space="preserve">férfi </t>
  </si>
  <si>
    <t xml:space="preserve">nő </t>
  </si>
  <si>
    <t>senior férfi</t>
  </si>
  <si>
    <t>senior nő</t>
  </si>
  <si>
    <t>CU</t>
  </si>
  <si>
    <t>CB</t>
  </si>
  <si>
    <t>TR-LB</t>
  </si>
  <si>
    <t xml:space="preserve">Blázsovics Sándor </t>
  </si>
  <si>
    <t xml:space="preserve">Lőcze Tibor </t>
  </si>
  <si>
    <t>Horváth László</t>
  </si>
  <si>
    <t xml:space="preserve">Barabás István  </t>
  </si>
  <si>
    <t xml:space="preserve">Petőcz György </t>
  </si>
  <si>
    <t xml:space="preserve">Piros László    </t>
  </si>
  <si>
    <t xml:space="preserve">Szokola Réka </t>
  </si>
  <si>
    <t>kadett lány</t>
  </si>
  <si>
    <t xml:space="preserve">Szokola Bálint </t>
  </si>
  <si>
    <t xml:space="preserve">Hermann Szabolcs </t>
  </si>
  <si>
    <t>Hermann András    </t>
  </si>
  <si>
    <t xml:space="preserve">Dorogi István </t>
  </si>
  <si>
    <t xml:space="preserve">Sóti Viktória </t>
  </si>
  <si>
    <t xml:space="preserve">Dorogi Réka </t>
  </si>
  <si>
    <t xml:space="preserve">Szokola László </t>
  </si>
  <si>
    <t xml:space="preserve">Bóka László </t>
  </si>
  <si>
    <t xml:space="preserve">Császár Liza </t>
  </si>
  <si>
    <t xml:space="preserve">Melkvi Imre </t>
  </si>
  <si>
    <t xml:space="preserve">Kis Lajos </t>
  </si>
  <si>
    <t xml:space="preserve">Gera Ferenc </t>
  </si>
  <si>
    <t xml:space="preserve">Beszedics Béla </t>
  </si>
  <si>
    <t>Keszler István</t>
  </si>
  <si>
    <t>Téczeli Tamás  </t>
  </si>
  <si>
    <t>kadett fiú</t>
  </si>
  <si>
    <t xml:space="preserve">Téczeli Gábor   </t>
  </si>
  <si>
    <t>Péterbencze István</t>
  </si>
  <si>
    <t xml:space="preserve">Kiss Szabolcs </t>
  </si>
  <si>
    <t xml:space="preserve">Csapó Károly </t>
  </si>
  <si>
    <t xml:space="preserve">Tóth Médea </t>
  </si>
  <si>
    <t>Probszt Szabolcs</t>
  </si>
  <si>
    <t xml:space="preserve">Borda Barnabás </t>
  </si>
  <si>
    <t xml:space="preserve">Tarján László </t>
  </si>
  <si>
    <t xml:space="preserve">Tarján Ildikó </t>
  </si>
  <si>
    <t>Patai Alexandra</t>
  </si>
  <si>
    <t>Patai Gyula Nimród</t>
  </si>
  <si>
    <t>Patai Gyula</t>
  </si>
  <si>
    <t xml:space="preserve">Steiner Lajos </t>
  </si>
  <si>
    <t xml:space="preserve">Kiss Máté </t>
  </si>
  <si>
    <t>Vallum</t>
  </si>
  <si>
    <t>Várta HÍKE</t>
  </si>
  <si>
    <t>Bölcskei s.</t>
  </si>
  <si>
    <t>Éjsólyom</t>
  </si>
  <si>
    <t>Alisca</t>
  </si>
  <si>
    <t>TTÍE</t>
  </si>
  <si>
    <t>Celőke</t>
  </si>
  <si>
    <t xml:space="preserve">Somogyi Eszter </t>
  </si>
  <si>
    <t xml:space="preserve">Somogyi Zsolt </t>
  </si>
  <si>
    <t>Takács Tamás</t>
  </si>
  <si>
    <t>Altinger Vikror</t>
  </si>
  <si>
    <t xml:space="preserve">Gutheil György </t>
  </si>
  <si>
    <t xml:space="preserve">Gutheil Adrienn </t>
  </si>
  <si>
    <t xml:space="preserve">Kovács Attila </t>
  </si>
  <si>
    <t xml:space="preserve">Kovács Zsóka </t>
  </si>
  <si>
    <t xml:space="preserve">Krizsány Tamás </t>
  </si>
  <si>
    <t xml:space="preserve">Soós Balázs </t>
  </si>
  <si>
    <t xml:space="preserve">Bányai Dezső </t>
  </si>
  <si>
    <t>Sárköz</t>
  </si>
  <si>
    <t xml:space="preserve">Mezey Gabriella </t>
  </si>
  <si>
    <t>Vörös István</t>
  </si>
  <si>
    <t>Gergely Ferenc</t>
  </si>
  <si>
    <t>Kovács Gábor</t>
  </si>
  <si>
    <t>Almási József</t>
  </si>
  <si>
    <t>Balogh József</t>
  </si>
  <si>
    <t>Bükszegi Lajos</t>
  </si>
  <si>
    <t>Berlinger Sándor</t>
  </si>
  <si>
    <t>Hajdu Vilmos</t>
  </si>
  <si>
    <t>Hammer Roland</t>
  </si>
  <si>
    <t>Müller György</t>
  </si>
  <si>
    <t>Németh Norbert</t>
  </si>
  <si>
    <t>Dudás József</t>
  </si>
  <si>
    <t>Stantic Tamás</t>
  </si>
  <si>
    <t>Duchai Ákos János</t>
  </si>
  <si>
    <t>Wehovszky Kíra</t>
  </si>
  <si>
    <t>Vékony Balázs</t>
  </si>
  <si>
    <t>Boros Zoltán</t>
  </si>
  <si>
    <t>Szeitl Milán</t>
  </si>
  <si>
    <t xml:space="preserve">Fonyó András </t>
  </si>
  <si>
    <t xml:space="preserve">Németh-Halász Tünde </t>
  </si>
  <si>
    <t xml:space="preserve">Németh Róbert </t>
  </si>
  <si>
    <t xml:space="preserve">Ifj. Németh Róbert </t>
  </si>
  <si>
    <t>Tamási ÍE</t>
  </si>
  <si>
    <t xml:space="preserve">Schneidler Márk </t>
  </si>
  <si>
    <t>Kadett fiú</t>
  </si>
  <si>
    <t xml:space="preserve">Kovács Tibor </t>
  </si>
  <si>
    <t xml:space="preserve">Böde Anna </t>
  </si>
  <si>
    <t xml:space="preserve">Sándor Adrienn </t>
  </si>
  <si>
    <t>Miszlovics Hajnalka </t>
  </si>
  <si>
    <t>Miszlovics Gábor  </t>
  </si>
  <si>
    <t>Györök Miklós</t>
  </si>
  <si>
    <t>Györök Balázs</t>
  </si>
  <si>
    <t xml:space="preserve">Ragoncsa Zoltán </t>
  </si>
  <si>
    <t xml:space="preserve">Ragoncsa Réka </t>
  </si>
  <si>
    <t xml:space="preserve">Slemmer Boglárka </t>
  </si>
  <si>
    <t xml:space="preserve">Koncz Csaba Árpád </t>
  </si>
  <si>
    <t xml:space="preserve">Koncz Csaba </t>
  </si>
  <si>
    <t xml:space="preserve">Kozma László </t>
  </si>
  <si>
    <t xml:space="preserve">Horváth Norbert </t>
  </si>
  <si>
    <t>Kelemen István Ferenc</t>
  </si>
  <si>
    <t>Wágner Károly</t>
  </si>
  <si>
    <t xml:space="preserve">Váradi Róbert </t>
  </si>
  <si>
    <t xml:space="preserve">Váradi Tamás </t>
  </si>
  <si>
    <t>Vektor ÍE</t>
  </si>
  <si>
    <t>Mészáros Árpád</t>
  </si>
  <si>
    <t>Böde Sándor</t>
  </si>
  <si>
    <t>Várta HIKE</t>
  </si>
  <si>
    <t>felnőtt férfi</t>
  </si>
  <si>
    <t>1.</t>
  </si>
  <si>
    <t>2.</t>
  </si>
  <si>
    <t>Gyöngyösi Enikő</t>
  </si>
  <si>
    <t>Sárköz ÍE</t>
  </si>
  <si>
    <t>Vektor</t>
  </si>
  <si>
    <t>4.</t>
  </si>
  <si>
    <t>50.83</t>
  </si>
  <si>
    <t>33.75</t>
  </si>
  <si>
    <t>3.</t>
  </si>
  <si>
    <t xml:space="preserve">Vajk </t>
  </si>
  <si>
    <t>TamásiÍE</t>
  </si>
  <si>
    <t>egyéni</t>
  </si>
  <si>
    <t>Mecsek Íjász</t>
  </si>
  <si>
    <t>83, 75</t>
  </si>
  <si>
    <t>5.</t>
  </si>
  <si>
    <t>6.</t>
  </si>
  <si>
    <t>7.</t>
  </si>
  <si>
    <t>40, 00</t>
  </si>
  <si>
    <t>Bölcskei S.</t>
  </si>
  <si>
    <t>Szluka István</t>
  </si>
  <si>
    <t>8.</t>
  </si>
  <si>
    <t>9.</t>
  </si>
  <si>
    <t>10.</t>
  </si>
  <si>
    <t>Máré Íjászai</t>
  </si>
  <si>
    <t>Alisca Nyilai</t>
  </si>
  <si>
    <t>TR-RB</t>
  </si>
  <si>
    <t>39.16</t>
  </si>
  <si>
    <t>Megyer Köv.</t>
  </si>
  <si>
    <t>Kövér Tamás</t>
  </si>
  <si>
    <t>Alisca nyilai</t>
  </si>
  <si>
    <t>Bodogai Sándor</t>
  </si>
  <si>
    <t>Miszlovicsné F. Ildikó</t>
  </si>
  <si>
    <t>Bodri János</t>
  </si>
  <si>
    <t>30,oo</t>
  </si>
  <si>
    <t>Bodri Klaudia</t>
  </si>
  <si>
    <t>Vida András</t>
  </si>
  <si>
    <t>Előszállás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</si>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</sst>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555555"/>
      <name val="Times New Roman"/>
      <family val="1"/>
      <charset val="238"/>
    </font>
    <font>
      <sz val="12"/>
      <color rgb="FF555555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555555"/>
      <name val="Arial"/>
      <family val="2"/>
      <charset val="238"/>
    </font>
    <font>
      <sz val="9"/>
      <color rgb="FF55555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/>
    <xf numFmtId="0" fontId="0" fillId="0" borderId="0" xfId="0" applyFill="1"/>
    <xf numFmtId="0" fontId="0" fillId="8" borderId="0" xfId="0" applyFill="1" applyBorder="1"/>
    <xf numFmtId="0" fontId="0" fillId="0" borderId="0" xfId="0" applyBorder="1"/>
    <xf numFmtId="0" fontId="0" fillId="2" borderId="1" xfId="0" applyFill="1" applyBorder="1"/>
    <xf numFmtId="0" fontId="0" fillId="2" borderId="1" xfId="0" applyNumberFormat="1" applyFill="1" applyBorder="1"/>
    <xf numFmtId="2" fontId="0" fillId="2" borderId="1" xfId="0" applyNumberForma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4" fillId="0" borderId="1" xfId="0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/>
    <xf numFmtId="0" fontId="0" fillId="7" borderId="1" xfId="0" applyFill="1" applyBorder="1"/>
    <xf numFmtId="0" fontId="0" fillId="7" borderId="1" xfId="0" applyNumberFormat="1" applyFill="1" applyBorder="1"/>
    <xf numFmtId="2" fontId="0" fillId="7" borderId="1" xfId="0" applyNumberFormat="1" applyFill="1" applyBorder="1"/>
    <xf numFmtId="0" fontId="0" fillId="0" borderId="3" xfId="0" applyBorder="1"/>
    <xf numFmtId="0" fontId="5" fillId="0" borderId="1" xfId="0" applyFont="1" applyBorder="1"/>
    <xf numFmtId="0" fontId="0" fillId="11" borderId="1" xfId="0" applyFill="1" applyBorder="1"/>
    <xf numFmtId="0" fontId="0" fillId="11" borderId="1" xfId="0" applyNumberFormat="1" applyFill="1" applyBorder="1"/>
    <xf numFmtId="2" fontId="0" fillId="11" borderId="1" xfId="0" applyNumberFormat="1" applyFill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1" xfId="0" applyFont="1" applyBorder="1"/>
    <xf numFmtId="0" fontId="10" fillId="0" borderId="1" xfId="0" applyFont="1" applyBorder="1"/>
    <xf numFmtId="0" fontId="7" fillId="0" borderId="1" xfId="0" applyFont="1" applyBorder="1"/>
    <xf numFmtId="0" fontId="0" fillId="0" borderId="4" xfId="0" applyBorder="1"/>
    <xf numFmtId="0" fontId="11" fillId="0" borderId="1" xfId="0" applyFont="1" applyBorder="1"/>
    <xf numFmtId="0" fontId="8" fillId="0" borderId="1" xfId="0" applyFont="1" applyBorder="1"/>
    <xf numFmtId="0" fontId="13" fillId="10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0" fontId="14" fillId="0" borderId="1" xfId="0" applyNumberFormat="1" applyFont="1" applyBorder="1"/>
    <xf numFmtId="2" fontId="14" fillId="0" borderId="1" xfId="0" applyNumberFormat="1" applyFont="1" applyBorder="1"/>
    <xf numFmtId="0" fontId="14" fillId="10" borderId="0" xfId="0" applyFont="1" applyFill="1"/>
    <xf numFmtId="0" fontId="15" fillId="0" borderId="1" xfId="0" applyFont="1" applyBorder="1"/>
    <xf numFmtId="0" fontId="16" fillId="0" borderId="0" xfId="0" applyFont="1"/>
    <xf numFmtId="0" fontId="1" fillId="0" borderId="1" xfId="0" applyFont="1" applyBorder="1"/>
    <xf numFmtId="0" fontId="0" fillId="0" borderId="1" xfId="0" applyFont="1" applyBorder="1"/>
    <xf numFmtId="0" fontId="16" fillId="0" borderId="1" xfId="0" applyFont="1" applyBorder="1" applyAlignment="1">
      <alignment vertical="center"/>
    </xf>
    <xf numFmtId="0" fontId="18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9" fillId="3" borderId="1" xfId="0" applyFont="1" applyFill="1" applyBorder="1"/>
    <xf numFmtId="0" fontId="4" fillId="8" borderId="1" xfId="0" applyFont="1" applyFill="1" applyBorder="1"/>
    <xf numFmtId="0" fontId="15" fillId="15" borderId="0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3" borderId="1" xfId="0" applyFill="1" applyBorder="1"/>
    <xf numFmtId="0" fontId="15" fillId="4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0" fillId="5" borderId="1" xfId="0" applyFill="1" applyBorder="1"/>
    <xf numFmtId="0" fontId="17" fillId="0" borderId="1" xfId="0" applyFont="1" applyBorder="1"/>
    <xf numFmtId="0" fontId="20" fillId="0" borderId="1" xfId="0" applyFont="1" applyBorder="1"/>
    <xf numFmtId="0" fontId="15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22" fillId="0" borderId="1" xfId="0" applyNumberFormat="1" applyFont="1" applyBorder="1"/>
    <xf numFmtId="2" fontId="22" fillId="0" borderId="1" xfId="0" applyNumberFormat="1" applyFont="1" applyBorder="1"/>
    <xf numFmtId="0" fontId="22" fillId="0" borderId="0" xfId="0" applyFont="1"/>
    <xf numFmtId="0" fontId="24" fillId="0" borderId="1" xfId="0" applyFont="1" applyBorder="1"/>
    <xf numFmtId="0" fontId="24" fillId="3" borderId="1" xfId="0" applyFont="1" applyFill="1" applyBorder="1"/>
    <xf numFmtId="0" fontId="23" fillId="0" borderId="1" xfId="0" applyFont="1" applyBorder="1" applyAlignment="1"/>
    <xf numFmtId="0" fontId="25" fillId="0" borderId="1" xfId="0" applyFont="1" applyBorder="1"/>
    <xf numFmtId="0" fontId="26" fillId="0" borderId="1" xfId="0" applyFont="1" applyBorder="1"/>
    <xf numFmtId="0" fontId="1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22" fillId="2" borderId="1" xfId="0" applyNumberFormat="1" applyFont="1" applyFill="1" applyBorder="1"/>
    <xf numFmtId="2" fontId="22" fillId="2" borderId="1" xfId="0" applyNumberFormat="1" applyFont="1" applyFill="1" applyBorder="1"/>
    <xf numFmtId="0" fontId="27" fillId="16" borderId="1" xfId="0" applyFont="1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/>
    <xf numFmtId="0" fontId="29" fillId="0" borderId="1" xfId="0" applyFont="1" applyBorder="1"/>
    <xf numFmtId="0" fontId="30" fillId="12" borderId="0" xfId="0" applyFont="1" applyFill="1"/>
    <xf numFmtId="0" fontId="29" fillId="12" borderId="1" xfId="0" applyFont="1" applyFill="1" applyBorder="1"/>
    <xf numFmtId="0" fontId="29" fillId="12" borderId="1" xfId="0" applyNumberFormat="1" applyFont="1" applyFill="1" applyBorder="1"/>
    <xf numFmtId="2" fontId="29" fillId="12" borderId="1" xfId="0" applyNumberFormat="1" applyFont="1" applyFill="1" applyBorder="1"/>
    <xf numFmtId="0" fontId="27" fillId="3" borderId="1" xfId="0" applyFont="1" applyFill="1" applyBorder="1"/>
    <xf numFmtId="0" fontId="0" fillId="2" borderId="1" xfId="0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8" fillId="9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180974</xdr:rowOff>
    </xdr:from>
    <xdr:to>
      <xdr:col>0</xdr:col>
      <xdr:colOff>619125</xdr:colOff>
      <xdr:row>22</xdr:row>
      <xdr:rowOff>114299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9050" y="6496049"/>
          <a:ext cx="600075" cy="3143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TR-RB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23</xdr:row>
      <xdr:rowOff>257174</xdr:rowOff>
    </xdr:from>
    <xdr:to>
      <xdr:col>0</xdr:col>
      <xdr:colOff>590549</xdr:colOff>
      <xdr:row>24</xdr:row>
      <xdr:rowOff>209549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7624" y="6800849"/>
          <a:ext cx="542925" cy="333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PB-HB</a:t>
          </a:r>
        </a:p>
      </xdr:txBody>
    </xdr:sp>
    <xdr:clientData/>
  </xdr:twoCellAnchor>
  <xdr:twoCellAnchor>
    <xdr:from>
      <xdr:col>0</xdr:col>
      <xdr:colOff>0</xdr:colOff>
      <xdr:row>42</xdr:row>
      <xdr:rowOff>142875</xdr:rowOff>
    </xdr:from>
    <xdr:to>
      <xdr:col>0</xdr:col>
      <xdr:colOff>571500</xdr:colOff>
      <xdr:row>43</xdr:row>
      <xdr:rowOff>171450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13468350"/>
          <a:ext cx="571500" cy="409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PB-HB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view="pageLayout" topLeftCell="A22" zoomScaleNormal="100" workbookViewId="0">
      <selection activeCell="B10" sqref="B10:O10"/>
    </sheetView>
  </sheetViews>
  <sheetFormatPr defaultRowHeight="15"/>
  <cols>
    <col min="2" max="2" width="15.7109375" customWidth="1"/>
    <col min="3" max="3" width="25.7109375" customWidth="1"/>
    <col min="4" max="4" width="18.42578125" customWidth="1"/>
    <col min="5" max="12" width="3.7109375" style="1" customWidth="1"/>
    <col min="13" max="13" width="10.7109375" customWidth="1"/>
    <col min="14" max="14" width="8.85546875" style="3"/>
  </cols>
  <sheetData>
    <row r="1" spans="1:15" s="2" customFormat="1" ht="47.45" customHeight="1">
      <c r="A1" s="70" t="s">
        <v>157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 s="13" customFormat="1" ht="18" customHeight="1">
      <c r="A2" s="114"/>
      <c r="B2" s="16" t="s">
        <v>13</v>
      </c>
      <c r="C2" s="20"/>
      <c r="D2" s="16"/>
      <c r="E2" s="17"/>
      <c r="F2" s="17"/>
      <c r="G2" s="17"/>
      <c r="H2" s="17"/>
      <c r="I2" s="17"/>
      <c r="J2" s="17"/>
      <c r="K2" s="17"/>
      <c r="L2" s="17"/>
      <c r="M2" s="16"/>
      <c r="N2" s="18"/>
      <c r="O2" s="16"/>
    </row>
    <row r="3" spans="1:15" ht="18" customHeight="1">
      <c r="A3" s="114"/>
      <c r="B3" s="10"/>
      <c r="C3" s="30" t="s">
        <v>34</v>
      </c>
      <c r="D3" s="10" t="s">
        <v>155</v>
      </c>
      <c r="E3" s="11">
        <v>0</v>
      </c>
      <c r="F3" s="11">
        <v>0</v>
      </c>
      <c r="G3" s="11">
        <v>1</v>
      </c>
      <c r="H3" s="11">
        <v>10</v>
      </c>
      <c r="I3" s="11">
        <v>0</v>
      </c>
      <c r="J3" s="11">
        <v>0</v>
      </c>
      <c r="K3" s="11">
        <v>5</v>
      </c>
      <c r="L3" s="11">
        <v>8</v>
      </c>
      <c r="M3" s="10">
        <v>63</v>
      </c>
      <c r="N3" s="12">
        <v>26.25</v>
      </c>
      <c r="O3" s="57" t="s">
        <v>146</v>
      </c>
    </row>
    <row r="4" spans="1:15" ht="18" customHeight="1">
      <c r="A4" s="114"/>
      <c r="B4" s="10"/>
      <c r="C4" s="30" t="s">
        <v>52</v>
      </c>
      <c r="D4" s="10" t="s">
        <v>130</v>
      </c>
      <c r="E4" s="11">
        <v>1</v>
      </c>
      <c r="F4" s="11">
        <v>7</v>
      </c>
      <c r="G4" s="11">
        <v>12</v>
      </c>
      <c r="H4" s="11">
        <v>4</v>
      </c>
      <c r="I4" s="11">
        <v>0</v>
      </c>
      <c r="J4" s="11">
        <v>0</v>
      </c>
      <c r="K4" s="11">
        <v>0</v>
      </c>
      <c r="L4" s="11">
        <v>0</v>
      </c>
      <c r="M4" s="10">
        <v>197</v>
      </c>
      <c r="N4" s="12">
        <v>74.58</v>
      </c>
      <c r="O4" s="72" t="s">
        <v>132</v>
      </c>
    </row>
    <row r="5" spans="1:15" ht="18" customHeight="1">
      <c r="A5" s="114"/>
      <c r="B5" s="29"/>
      <c r="C5" s="30" t="s">
        <v>60</v>
      </c>
      <c r="D5" s="10" t="s">
        <v>150</v>
      </c>
      <c r="E5" s="11">
        <v>3</v>
      </c>
      <c r="F5" s="11">
        <v>3</v>
      </c>
      <c r="G5" s="11">
        <v>7</v>
      </c>
      <c r="H5" s="11">
        <v>10</v>
      </c>
      <c r="I5" s="11">
        <v>0</v>
      </c>
      <c r="J5" s="11">
        <v>0</v>
      </c>
      <c r="K5" s="11">
        <v>0</v>
      </c>
      <c r="L5" s="11">
        <v>1</v>
      </c>
      <c r="M5" s="10">
        <v>169</v>
      </c>
      <c r="N5" s="12">
        <v>70.41</v>
      </c>
      <c r="O5" s="72" t="s">
        <v>140</v>
      </c>
    </row>
    <row r="6" spans="1:15" ht="18" customHeight="1">
      <c r="A6" s="114"/>
      <c r="B6" s="29"/>
      <c r="C6" s="75" t="s">
        <v>123</v>
      </c>
      <c r="D6" s="10" t="s">
        <v>70</v>
      </c>
      <c r="E6" s="11">
        <v>2</v>
      </c>
      <c r="F6" s="11">
        <v>5</v>
      </c>
      <c r="G6" s="11">
        <v>8</v>
      </c>
      <c r="H6" s="11">
        <v>8</v>
      </c>
      <c r="I6" s="11">
        <v>0</v>
      </c>
      <c r="J6" s="11">
        <v>0</v>
      </c>
      <c r="K6" s="11">
        <v>1</v>
      </c>
      <c r="L6" s="11">
        <v>0</v>
      </c>
      <c r="M6" s="10">
        <v>177</v>
      </c>
      <c r="N6" s="12">
        <v>73.75</v>
      </c>
      <c r="O6" s="72" t="s">
        <v>133</v>
      </c>
    </row>
    <row r="7" spans="1:15" ht="18" customHeight="1">
      <c r="A7" s="114"/>
      <c r="B7" s="29"/>
      <c r="C7" s="30" t="s">
        <v>73</v>
      </c>
      <c r="D7" s="10" t="s">
        <v>130</v>
      </c>
      <c r="E7" s="11">
        <v>0</v>
      </c>
      <c r="F7" s="11">
        <v>2</v>
      </c>
      <c r="G7" s="11">
        <v>6</v>
      </c>
      <c r="H7" s="11">
        <v>13</v>
      </c>
      <c r="I7" s="11">
        <v>0</v>
      </c>
      <c r="J7" s="11">
        <v>0</v>
      </c>
      <c r="K7" s="11">
        <v>2</v>
      </c>
      <c r="L7" s="11">
        <v>1</v>
      </c>
      <c r="M7" s="10">
        <v>135</v>
      </c>
      <c r="N7" s="12">
        <v>56.25</v>
      </c>
      <c r="O7" s="57" t="s">
        <v>137</v>
      </c>
    </row>
    <row r="8" spans="1:15" ht="18" customHeight="1">
      <c r="A8" s="114"/>
      <c r="B8" s="16" t="s">
        <v>14</v>
      </c>
      <c r="C8" s="20"/>
      <c r="D8" s="16"/>
      <c r="E8" s="17"/>
      <c r="F8" s="17"/>
      <c r="G8" s="17"/>
      <c r="H8" s="17"/>
      <c r="I8" s="17"/>
      <c r="J8" s="17"/>
      <c r="K8" s="17"/>
      <c r="L8" s="17"/>
      <c r="M8" s="16"/>
      <c r="N8" s="18"/>
      <c r="O8" s="16"/>
    </row>
    <row r="9" spans="1:15" ht="18" customHeight="1">
      <c r="A9" s="114"/>
      <c r="C9" s="34" t="s">
        <v>110</v>
      </c>
      <c r="D9" s="10" t="s">
        <v>64</v>
      </c>
      <c r="E9" s="11">
        <v>0</v>
      </c>
      <c r="F9" s="11">
        <v>1</v>
      </c>
      <c r="G9" s="11">
        <v>2</v>
      </c>
      <c r="H9" s="11">
        <v>12</v>
      </c>
      <c r="I9" s="11">
        <v>0</v>
      </c>
      <c r="J9" s="11">
        <v>0</v>
      </c>
      <c r="K9" s="11">
        <v>4</v>
      </c>
      <c r="L9" s="11">
        <v>5</v>
      </c>
      <c r="M9" s="10">
        <f t="shared" ref="M9:M39" si="0">E9*11+F9*10+G9*8+H9*5+I9*4+J9*2+K9*1+L9*0</f>
        <v>90</v>
      </c>
      <c r="N9" s="12">
        <f t="shared" ref="N9:N39" si="1">M9/240*100</f>
        <v>37.5</v>
      </c>
      <c r="O9" s="72" t="s">
        <v>132</v>
      </c>
    </row>
    <row r="10" spans="1:15" ht="18" customHeight="1">
      <c r="A10" s="114"/>
      <c r="B10" s="16" t="s">
        <v>15</v>
      </c>
      <c r="C10" s="20"/>
      <c r="D10" s="16"/>
      <c r="E10" s="17"/>
      <c r="F10" s="17"/>
      <c r="G10" s="17"/>
      <c r="H10" s="17"/>
      <c r="I10" s="17"/>
      <c r="J10" s="17"/>
      <c r="K10" s="17"/>
      <c r="L10" s="17"/>
      <c r="M10" s="16"/>
      <c r="N10" s="18"/>
      <c r="O10" s="16"/>
    </row>
    <row r="11" spans="1:15" ht="18" customHeight="1">
      <c r="A11" s="114"/>
      <c r="C11" s="34" t="s">
        <v>57</v>
      </c>
      <c r="D11" s="10" t="s">
        <v>69</v>
      </c>
      <c r="E11" s="11">
        <v>2</v>
      </c>
      <c r="F11" s="11">
        <v>1</v>
      </c>
      <c r="G11" s="11">
        <v>4</v>
      </c>
      <c r="H11" s="11">
        <v>5</v>
      </c>
      <c r="I11" s="11">
        <v>1</v>
      </c>
      <c r="J11" s="11">
        <v>3</v>
      </c>
      <c r="K11" s="11">
        <v>2</v>
      </c>
      <c r="L11" s="11">
        <v>6</v>
      </c>
      <c r="M11" s="10">
        <f t="shared" si="0"/>
        <v>101</v>
      </c>
      <c r="N11" s="12">
        <f t="shared" si="1"/>
        <v>42.083333333333336</v>
      </c>
      <c r="O11" s="72" t="s">
        <v>133</v>
      </c>
    </row>
    <row r="12" spans="1:15" ht="18" customHeight="1">
      <c r="A12" s="114"/>
      <c r="B12" s="10"/>
      <c r="C12" s="34" t="s">
        <v>97</v>
      </c>
      <c r="D12" s="10" t="s">
        <v>156</v>
      </c>
      <c r="E12" s="11">
        <v>1</v>
      </c>
      <c r="F12" s="11">
        <v>4</v>
      </c>
      <c r="G12" s="11">
        <v>3</v>
      </c>
      <c r="H12" s="11">
        <v>10</v>
      </c>
      <c r="I12" s="11">
        <v>0</v>
      </c>
      <c r="J12" s="11">
        <v>2</v>
      </c>
      <c r="K12" s="11">
        <v>2</v>
      </c>
      <c r="L12" s="11">
        <v>2</v>
      </c>
      <c r="M12" s="10">
        <v>131</v>
      </c>
      <c r="N12" s="12">
        <f t="shared" si="1"/>
        <v>54.583333333333329</v>
      </c>
      <c r="O12" s="72" t="s">
        <v>132</v>
      </c>
    </row>
    <row r="13" spans="1:15" ht="18" customHeight="1">
      <c r="A13" s="114"/>
      <c r="B13" s="10"/>
      <c r="C13" s="19"/>
      <c r="D13" s="10"/>
      <c r="E13" s="11"/>
      <c r="F13" s="11"/>
      <c r="G13" s="11"/>
      <c r="H13" s="11"/>
      <c r="I13" s="11"/>
      <c r="J13" s="11"/>
      <c r="K13" s="11"/>
      <c r="L13" s="11"/>
      <c r="M13" s="10"/>
      <c r="N13" s="12"/>
      <c r="O13" s="10"/>
    </row>
    <row r="14" spans="1:15" ht="18" customHeight="1">
      <c r="A14" s="114"/>
      <c r="B14" s="16" t="s">
        <v>16</v>
      </c>
      <c r="C14" s="20"/>
      <c r="D14" s="16"/>
      <c r="E14" s="17"/>
      <c r="F14" s="17"/>
      <c r="G14" s="17"/>
      <c r="H14" s="17"/>
      <c r="I14" s="17"/>
      <c r="J14" s="17"/>
      <c r="K14" s="17"/>
      <c r="L14" s="17"/>
      <c r="M14" s="16"/>
      <c r="N14" s="18"/>
      <c r="O14" s="16"/>
    </row>
    <row r="15" spans="1:15" ht="18" customHeight="1">
      <c r="A15" s="114"/>
      <c r="C15" s="30" t="s">
        <v>58</v>
      </c>
      <c r="D15" s="10" t="s">
        <v>69</v>
      </c>
      <c r="E15" s="11">
        <v>0</v>
      </c>
      <c r="F15" s="11">
        <v>5</v>
      </c>
      <c r="G15" s="11">
        <v>4</v>
      </c>
      <c r="H15" s="11">
        <v>11</v>
      </c>
      <c r="I15" s="11">
        <v>0</v>
      </c>
      <c r="J15" s="11">
        <v>0</v>
      </c>
      <c r="K15" s="11">
        <v>1</v>
      </c>
      <c r="L15" s="11">
        <v>3</v>
      </c>
      <c r="M15" s="10">
        <v>138</v>
      </c>
      <c r="N15" s="12">
        <f t="shared" si="1"/>
        <v>57.499999999999993</v>
      </c>
      <c r="O15" s="72" t="s">
        <v>132</v>
      </c>
    </row>
    <row r="16" spans="1:15" ht="18" customHeight="1">
      <c r="A16" s="114"/>
      <c r="B16" s="10"/>
      <c r="C16" s="19"/>
      <c r="D16" s="10"/>
      <c r="E16" s="11"/>
      <c r="F16" s="11"/>
      <c r="G16" s="11"/>
      <c r="H16" s="11"/>
      <c r="I16" s="11"/>
      <c r="J16" s="11"/>
      <c r="K16" s="11"/>
      <c r="L16" s="11"/>
      <c r="M16" s="10"/>
      <c r="N16" s="12"/>
      <c r="O16" s="10"/>
    </row>
    <row r="17" spans="1:15" ht="18" customHeight="1">
      <c r="A17" s="114"/>
      <c r="B17" s="16" t="s">
        <v>49</v>
      </c>
      <c r="C17" s="20"/>
      <c r="D17" s="16"/>
      <c r="E17" s="17"/>
      <c r="F17" s="17"/>
      <c r="G17" s="17"/>
      <c r="H17" s="17"/>
      <c r="I17" s="17"/>
      <c r="J17" s="17"/>
      <c r="K17" s="17"/>
      <c r="L17" s="17"/>
      <c r="M17" s="16"/>
      <c r="N17" s="18"/>
      <c r="O17" s="16"/>
    </row>
    <row r="18" spans="1:15" ht="18" customHeight="1">
      <c r="A18" s="114"/>
      <c r="B18" s="10"/>
      <c r="C18" s="30" t="s">
        <v>48</v>
      </c>
      <c r="D18" s="10" t="s">
        <v>143</v>
      </c>
      <c r="E18" s="11">
        <v>0</v>
      </c>
      <c r="F18" s="11">
        <v>1</v>
      </c>
      <c r="G18" s="11">
        <v>1</v>
      </c>
      <c r="H18" s="11">
        <v>5</v>
      </c>
      <c r="I18" s="11">
        <v>0</v>
      </c>
      <c r="J18" s="11">
        <v>0</v>
      </c>
      <c r="K18" s="11">
        <v>5</v>
      </c>
      <c r="L18" s="11">
        <v>12</v>
      </c>
      <c r="M18" s="10">
        <v>48</v>
      </c>
      <c r="N18" s="12">
        <v>20</v>
      </c>
      <c r="O18" s="57" t="s">
        <v>137</v>
      </c>
    </row>
    <row r="19" spans="1:15" ht="18" customHeight="1">
      <c r="A19" s="114"/>
      <c r="B19" s="10"/>
      <c r="C19" s="30" t="s">
        <v>79</v>
      </c>
      <c r="D19" s="10" t="s">
        <v>106</v>
      </c>
      <c r="E19" s="11">
        <v>0</v>
      </c>
      <c r="F19" s="11">
        <v>2</v>
      </c>
      <c r="G19" s="11">
        <v>5</v>
      </c>
      <c r="H19" s="11">
        <v>13</v>
      </c>
      <c r="I19" s="11">
        <v>0</v>
      </c>
      <c r="J19" s="11">
        <v>0</v>
      </c>
      <c r="K19" s="11">
        <v>3</v>
      </c>
      <c r="L19" s="11">
        <v>1</v>
      </c>
      <c r="M19" s="10">
        <v>128</v>
      </c>
      <c r="N19" s="12">
        <v>53.33</v>
      </c>
      <c r="O19" s="72" t="s">
        <v>132</v>
      </c>
    </row>
    <row r="20" spans="1:15" ht="18" customHeight="1">
      <c r="A20" s="114"/>
      <c r="B20" s="10"/>
      <c r="C20" s="30" t="s">
        <v>125</v>
      </c>
      <c r="D20" s="10" t="s">
        <v>136</v>
      </c>
      <c r="E20" s="11">
        <v>0</v>
      </c>
      <c r="F20" s="11">
        <v>1</v>
      </c>
      <c r="G20" s="11">
        <v>3</v>
      </c>
      <c r="H20" s="11">
        <v>10</v>
      </c>
      <c r="I20" s="11">
        <v>0</v>
      </c>
      <c r="J20" s="11">
        <v>1</v>
      </c>
      <c r="K20" s="11">
        <v>3</v>
      </c>
      <c r="L20" s="11">
        <v>6</v>
      </c>
      <c r="M20" s="10">
        <v>89</v>
      </c>
      <c r="N20" s="12">
        <v>37.08</v>
      </c>
      <c r="O20" s="72" t="s">
        <v>140</v>
      </c>
    </row>
    <row r="21" spans="1:15" ht="18" customHeight="1">
      <c r="A21" s="114"/>
      <c r="B21" s="10"/>
      <c r="C21" s="30" t="s">
        <v>126</v>
      </c>
      <c r="D21" s="10" t="s">
        <v>136</v>
      </c>
      <c r="E21" s="11">
        <v>0</v>
      </c>
      <c r="F21" s="11">
        <v>2</v>
      </c>
      <c r="G21" s="11">
        <v>2</v>
      </c>
      <c r="H21" s="11">
        <v>10</v>
      </c>
      <c r="I21" s="11">
        <v>0</v>
      </c>
      <c r="J21" s="11">
        <v>0</v>
      </c>
      <c r="K21" s="11">
        <v>7</v>
      </c>
      <c r="L21" s="11">
        <v>3</v>
      </c>
      <c r="M21" s="10">
        <v>93</v>
      </c>
      <c r="N21" s="12">
        <v>38.75</v>
      </c>
      <c r="O21" s="72" t="s">
        <v>133</v>
      </c>
    </row>
    <row r="22" spans="1:15" ht="30">
      <c r="A22" s="114"/>
      <c r="B22" s="5" t="s">
        <v>0</v>
      </c>
      <c r="C22" s="5" t="s">
        <v>1</v>
      </c>
      <c r="D22" s="5" t="s">
        <v>2</v>
      </c>
      <c r="E22" s="6">
        <v>11</v>
      </c>
      <c r="F22" s="6">
        <v>10</v>
      </c>
      <c r="G22" s="6">
        <v>8</v>
      </c>
      <c r="H22" s="6">
        <v>5</v>
      </c>
      <c r="I22" s="6">
        <v>4</v>
      </c>
      <c r="J22" s="7">
        <v>2</v>
      </c>
      <c r="K22" s="7">
        <v>1</v>
      </c>
      <c r="L22" s="6" t="s">
        <v>3</v>
      </c>
      <c r="M22" s="8" t="s">
        <v>4</v>
      </c>
      <c r="N22" s="9" t="s">
        <v>5</v>
      </c>
      <c r="O22" s="4" t="s">
        <v>6</v>
      </c>
    </row>
    <row r="23" spans="1:15" ht="18" customHeight="1">
      <c r="A23" s="114"/>
      <c r="B23" s="16" t="s">
        <v>17</v>
      </c>
      <c r="C23" s="20"/>
      <c r="D23" s="16"/>
      <c r="E23" s="17"/>
      <c r="F23" s="17"/>
      <c r="G23" s="17"/>
      <c r="H23" s="17"/>
      <c r="I23" s="17"/>
      <c r="J23" s="17"/>
      <c r="K23" s="17"/>
      <c r="L23" s="17"/>
      <c r="M23" s="16"/>
      <c r="N23" s="18"/>
      <c r="O23" s="16"/>
    </row>
    <row r="24" spans="1:15" ht="18" customHeight="1">
      <c r="A24" s="114"/>
      <c r="C24" s="19"/>
      <c r="D24" s="10"/>
      <c r="E24" s="11"/>
      <c r="F24" s="11"/>
      <c r="G24" s="11"/>
      <c r="H24" s="11"/>
      <c r="I24" s="11"/>
      <c r="J24" s="11"/>
      <c r="K24" s="11"/>
      <c r="L24" s="11"/>
      <c r="M24" s="10"/>
      <c r="N24" s="12"/>
      <c r="O24" s="10"/>
    </row>
    <row r="25" spans="1:15" ht="18" customHeight="1">
      <c r="A25" s="114"/>
      <c r="C25" s="34" t="s">
        <v>71</v>
      </c>
      <c r="D25" s="10" t="s">
        <v>65</v>
      </c>
      <c r="E25" s="11">
        <v>2</v>
      </c>
      <c r="F25" s="11">
        <v>0</v>
      </c>
      <c r="G25" s="11">
        <v>9</v>
      </c>
      <c r="H25" s="11">
        <v>9</v>
      </c>
      <c r="I25" s="11">
        <v>0</v>
      </c>
      <c r="J25" s="11">
        <v>0</v>
      </c>
      <c r="K25" s="11">
        <v>3</v>
      </c>
      <c r="L25" s="11">
        <v>1</v>
      </c>
      <c r="M25" s="10">
        <v>142</v>
      </c>
      <c r="N25" s="12">
        <v>59.16</v>
      </c>
      <c r="O25" s="72" t="s">
        <v>132</v>
      </c>
    </row>
    <row r="26" spans="1:15" ht="18" customHeight="1">
      <c r="A26" s="114"/>
      <c r="B26" s="10"/>
      <c r="C26" s="19"/>
      <c r="D26" s="10"/>
      <c r="E26" s="11"/>
      <c r="F26" s="11"/>
      <c r="G26" s="11"/>
      <c r="H26" s="11"/>
      <c r="I26" s="11"/>
      <c r="J26" s="11"/>
      <c r="K26" s="11"/>
      <c r="L26" s="11"/>
      <c r="M26" s="10">
        <f t="shared" si="0"/>
        <v>0</v>
      </c>
      <c r="N26" s="12">
        <f t="shared" si="1"/>
        <v>0</v>
      </c>
      <c r="O26" s="10"/>
    </row>
    <row r="27" spans="1:15" ht="18" customHeight="1">
      <c r="A27" s="114"/>
      <c r="B27" s="16" t="s">
        <v>19</v>
      </c>
      <c r="C27" s="20"/>
      <c r="D27" s="16"/>
      <c r="E27" s="17"/>
      <c r="F27" s="17"/>
      <c r="G27" s="17"/>
      <c r="H27" s="17"/>
      <c r="I27" s="17"/>
      <c r="J27" s="17"/>
      <c r="K27" s="17"/>
      <c r="L27" s="17"/>
      <c r="M27" s="16"/>
      <c r="N27" s="18"/>
      <c r="O27" s="16"/>
    </row>
    <row r="28" spans="1:15" ht="18" customHeight="1">
      <c r="A28" s="114"/>
      <c r="C28" s="30" t="s">
        <v>40</v>
      </c>
      <c r="D28" s="10" t="s">
        <v>155</v>
      </c>
      <c r="E28" s="11">
        <v>1</v>
      </c>
      <c r="F28" s="11">
        <v>3</v>
      </c>
      <c r="G28" s="11">
        <v>5</v>
      </c>
      <c r="H28" s="11">
        <v>12</v>
      </c>
      <c r="I28" s="11">
        <v>1</v>
      </c>
      <c r="J28" s="11">
        <v>1</v>
      </c>
      <c r="K28" s="11">
        <v>1</v>
      </c>
      <c r="L28" s="11">
        <v>0</v>
      </c>
      <c r="M28" s="10">
        <v>148</v>
      </c>
      <c r="N28" s="12">
        <v>61.66</v>
      </c>
      <c r="O28" s="57" t="s">
        <v>137</v>
      </c>
    </row>
    <row r="29" spans="1:15" ht="18" customHeight="1">
      <c r="A29" s="114"/>
      <c r="B29" s="29"/>
      <c r="C29" s="30" t="s">
        <v>43</v>
      </c>
      <c r="D29" s="10" t="s">
        <v>67</v>
      </c>
      <c r="E29" s="11">
        <v>2</v>
      </c>
      <c r="F29" s="11">
        <v>7</v>
      </c>
      <c r="G29" s="11">
        <v>7</v>
      </c>
      <c r="H29" s="11">
        <v>7</v>
      </c>
      <c r="I29" s="11">
        <v>0</v>
      </c>
      <c r="J29" s="11">
        <v>1</v>
      </c>
      <c r="K29" s="11">
        <v>0</v>
      </c>
      <c r="L29" s="11">
        <v>0</v>
      </c>
      <c r="M29" s="10">
        <v>185</v>
      </c>
      <c r="N29" s="12">
        <v>77.08</v>
      </c>
      <c r="O29" s="72" t="s">
        <v>132</v>
      </c>
    </row>
    <row r="30" spans="1:15" ht="18" customHeight="1">
      <c r="A30" s="114"/>
      <c r="B30" s="29"/>
      <c r="C30" s="30" t="s">
        <v>44</v>
      </c>
      <c r="D30" s="10" t="s">
        <v>67</v>
      </c>
      <c r="E30" s="11">
        <v>2</v>
      </c>
      <c r="F30" s="11">
        <v>4</v>
      </c>
      <c r="G30" s="11">
        <v>8</v>
      </c>
      <c r="H30" s="11">
        <v>7</v>
      </c>
      <c r="I30" s="11">
        <v>0</v>
      </c>
      <c r="J30" s="11">
        <v>1</v>
      </c>
      <c r="K30" s="11">
        <v>2</v>
      </c>
      <c r="L30" s="11">
        <v>0</v>
      </c>
      <c r="M30" s="10">
        <v>163</v>
      </c>
      <c r="N30" s="12">
        <v>67.91</v>
      </c>
      <c r="O30" s="72" t="s">
        <v>133</v>
      </c>
    </row>
    <row r="31" spans="1:15" ht="18" customHeight="1">
      <c r="A31" s="114"/>
      <c r="B31" s="29"/>
      <c r="C31" s="34" t="s">
        <v>124</v>
      </c>
      <c r="D31" s="10" t="s">
        <v>143</v>
      </c>
      <c r="E31" s="11">
        <v>3</v>
      </c>
      <c r="F31" s="11">
        <v>4</v>
      </c>
      <c r="G31" s="11">
        <v>6</v>
      </c>
      <c r="H31" s="11">
        <v>7</v>
      </c>
      <c r="I31" s="11">
        <v>0</v>
      </c>
      <c r="J31" s="11">
        <v>2</v>
      </c>
      <c r="K31" s="11">
        <v>1</v>
      </c>
      <c r="L31" s="11">
        <v>1</v>
      </c>
      <c r="M31" s="10">
        <v>161</v>
      </c>
      <c r="N31" s="12">
        <v>67.08</v>
      </c>
      <c r="O31" s="72" t="s">
        <v>140</v>
      </c>
    </row>
    <row r="32" spans="1:15" ht="18" customHeight="1">
      <c r="A32" s="114"/>
      <c r="B32" s="10"/>
      <c r="C32" s="30"/>
      <c r="D32" s="10"/>
      <c r="E32" s="11"/>
      <c r="F32" s="11"/>
      <c r="G32" s="11"/>
      <c r="H32" s="11"/>
      <c r="I32" s="11"/>
      <c r="J32" s="11"/>
      <c r="K32" s="11"/>
      <c r="L32" s="11"/>
      <c r="M32" s="10"/>
      <c r="N32" s="12"/>
      <c r="O32" s="10"/>
    </row>
    <row r="33" spans="1:15" ht="18" customHeight="1">
      <c r="A33" s="114"/>
      <c r="B33" s="16" t="s">
        <v>20</v>
      </c>
      <c r="C33" s="20"/>
      <c r="D33" s="16"/>
      <c r="E33" s="17"/>
      <c r="F33" s="17"/>
      <c r="G33" s="17"/>
      <c r="H33" s="17"/>
      <c r="I33" s="17"/>
      <c r="J33" s="17"/>
      <c r="K33" s="17"/>
      <c r="L33" s="17"/>
      <c r="M33" s="16"/>
      <c r="N33" s="18"/>
      <c r="O33" s="16"/>
    </row>
    <row r="34" spans="1:15" ht="18" customHeight="1">
      <c r="A34" s="114"/>
      <c r="B34" s="29"/>
      <c r="C34" s="30" t="s">
        <v>83</v>
      </c>
      <c r="D34" s="10" t="s">
        <v>82</v>
      </c>
      <c r="E34" s="11">
        <v>1</v>
      </c>
      <c r="F34" s="11">
        <v>1</v>
      </c>
      <c r="G34" s="11">
        <v>3</v>
      </c>
      <c r="H34" s="11">
        <v>12</v>
      </c>
      <c r="I34" s="11">
        <v>0</v>
      </c>
      <c r="J34" s="11">
        <v>0</v>
      </c>
      <c r="K34" s="11">
        <v>3</v>
      </c>
      <c r="L34" s="11">
        <v>4</v>
      </c>
      <c r="M34" s="10">
        <v>108</v>
      </c>
      <c r="N34" s="12">
        <v>45</v>
      </c>
      <c r="O34" s="72" t="s">
        <v>132</v>
      </c>
    </row>
    <row r="35" spans="1:15" ht="18" customHeight="1">
      <c r="A35" s="114"/>
      <c r="B35" s="29"/>
      <c r="C35" s="25" t="s">
        <v>103</v>
      </c>
      <c r="D35" s="10" t="s">
        <v>106</v>
      </c>
      <c r="E35" s="11">
        <v>0</v>
      </c>
      <c r="F35" s="11">
        <v>1</v>
      </c>
      <c r="G35" s="11">
        <v>2</v>
      </c>
      <c r="H35" s="11">
        <v>7</v>
      </c>
      <c r="I35" s="11">
        <v>0</v>
      </c>
      <c r="J35" s="11">
        <v>0</v>
      </c>
      <c r="K35" s="11">
        <v>7</v>
      </c>
      <c r="L35" s="11">
        <v>0</v>
      </c>
      <c r="M35" s="10">
        <v>68</v>
      </c>
      <c r="N35" s="12">
        <v>28.33</v>
      </c>
      <c r="O35" s="72" t="s">
        <v>133</v>
      </c>
    </row>
    <row r="36" spans="1:15" ht="18" customHeight="1">
      <c r="A36" s="114"/>
      <c r="B36" s="10"/>
      <c r="C36" s="19"/>
      <c r="D36" s="10"/>
      <c r="E36" s="11"/>
      <c r="F36" s="11"/>
      <c r="G36" s="11"/>
      <c r="H36" s="11"/>
      <c r="I36" s="11"/>
      <c r="J36" s="11"/>
      <c r="K36" s="11"/>
      <c r="L36" s="11"/>
      <c r="M36" s="10"/>
      <c r="N36" s="12"/>
      <c r="O36" s="10"/>
    </row>
    <row r="37" spans="1:15" ht="18" customHeight="1">
      <c r="A37" s="114"/>
      <c r="B37" s="16" t="s">
        <v>21</v>
      </c>
      <c r="C37" s="20"/>
      <c r="D37" s="16"/>
      <c r="E37" s="17"/>
      <c r="F37" s="17"/>
      <c r="G37" s="17"/>
      <c r="H37" s="17"/>
      <c r="I37" s="17"/>
      <c r="J37" s="17"/>
      <c r="K37" s="17"/>
      <c r="L37" s="17"/>
      <c r="M37" s="16"/>
      <c r="N37" s="18"/>
      <c r="O37" s="16"/>
    </row>
    <row r="38" spans="1:15" ht="18" customHeight="1">
      <c r="A38" s="114"/>
      <c r="C38" s="30" t="s">
        <v>31</v>
      </c>
      <c r="D38" s="10" t="s">
        <v>143</v>
      </c>
      <c r="E38" s="11">
        <v>1</v>
      </c>
      <c r="F38" s="11">
        <v>2</v>
      </c>
      <c r="G38" s="11">
        <v>8</v>
      </c>
      <c r="H38" s="11">
        <v>9</v>
      </c>
      <c r="I38" s="11">
        <v>0</v>
      </c>
      <c r="J38" s="11">
        <v>2</v>
      </c>
      <c r="K38" s="11">
        <v>1</v>
      </c>
      <c r="L38" s="11">
        <v>1</v>
      </c>
      <c r="M38" s="10">
        <f t="shared" si="0"/>
        <v>145</v>
      </c>
      <c r="N38" s="12">
        <f t="shared" si="1"/>
        <v>60.416666666666664</v>
      </c>
      <c r="O38" s="72" t="s">
        <v>140</v>
      </c>
    </row>
    <row r="39" spans="1:15" ht="18" customHeight="1">
      <c r="A39" s="114"/>
      <c r="B39" s="29"/>
      <c r="C39" s="30" t="s">
        <v>50</v>
      </c>
      <c r="D39" s="10" t="s">
        <v>143</v>
      </c>
      <c r="E39" s="11">
        <v>1</v>
      </c>
      <c r="F39" s="11">
        <v>3</v>
      </c>
      <c r="G39" s="11">
        <v>7</v>
      </c>
      <c r="H39" s="11">
        <v>10</v>
      </c>
      <c r="I39" s="11">
        <v>0</v>
      </c>
      <c r="J39" s="11">
        <v>1</v>
      </c>
      <c r="K39" s="11">
        <v>1</v>
      </c>
      <c r="L39" s="11">
        <v>1</v>
      </c>
      <c r="M39" s="10">
        <f t="shared" si="0"/>
        <v>150</v>
      </c>
      <c r="N39" s="12">
        <f t="shared" si="1"/>
        <v>62.5</v>
      </c>
      <c r="O39" s="72" t="s">
        <v>133</v>
      </c>
    </row>
    <row r="40" spans="1:15" ht="18" customHeight="1">
      <c r="A40" s="114"/>
      <c r="B40" s="29"/>
      <c r="C40" s="41" t="s">
        <v>85</v>
      </c>
      <c r="D40" s="10" t="s">
        <v>70</v>
      </c>
      <c r="E40" s="11">
        <v>3</v>
      </c>
      <c r="F40" s="11">
        <v>4</v>
      </c>
      <c r="G40" s="11">
        <v>8</v>
      </c>
      <c r="H40" s="11">
        <v>7</v>
      </c>
      <c r="I40" s="11">
        <v>0</v>
      </c>
      <c r="J40" s="11">
        <v>0</v>
      </c>
      <c r="K40" s="11">
        <v>2</v>
      </c>
      <c r="L40" s="11">
        <v>0</v>
      </c>
      <c r="M40" s="10">
        <v>174</v>
      </c>
      <c r="N40" s="12">
        <v>72.5</v>
      </c>
      <c r="O40" s="72" t="s">
        <v>132</v>
      </c>
    </row>
    <row r="41" spans="1:15" ht="18" customHeight="1">
      <c r="A41" s="114"/>
      <c r="B41" s="29"/>
      <c r="C41" s="40" t="s">
        <v>91</v>
      </c>
      <c r="D41" s="10" t="s">
        <v>68</v>
      </c>
      <c r="E41" s="11">
        <v>1</v>
      </c>
      <c r="F41" s="11">
        <v>1</v>
      </c>
      <c r="G41" s="11">
        <v>3</v>
      </c>
      <c r="H41" s="11">
        <v>13</v>
      </c>
      <c r="I41" s="11">
        <v>0</v>
      </c>
      <c r="J41" s="11">
        <v>2</v>
      </c>
      <c r="K41" s="11">
        <v>3</v>
      </c>
      <c r="L41" s="11">
        <v>1</v>
      </c>
      <c r="M41" s="10">
        <v>117</v>
      </c>
      <c r="N41" s="12">
        <v>48.75</v>
      </c>
      <c r="O41" s="57" t="s">
        <v>137</v>
      </c>
    </row>
    <row r="42" spans="1:15" ht="15.75">
      <c r="C42" s="21"/>
    </row>
  </sheetData>
  <sortState ref="C2:O7">
    <sortCondition descending="1" ref="M2:M3"/>
  </sortState>
  <mergeCells count="1">
    <mergeCell ref="A2:A41"/>
  </mergeCells>
  <pageMargins left="0.31496062992125984" right="0.31496062992125984" top="0.35433070866141736" bottom="0.35433070866141736" header="0" footer="0"/>
  <pageSetup paperSize="9" scale="11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O2" sqref="O2"/>
    </sheetView>
  </sheetViews>
  <sheetFormatPr defaultRowHeight="15"/>
  <cols>
    <col min="1" max="1" width="9.140625" style="56"/>
    <col min="2" max="2" width="15.7109375" style="52" customWidth="1"/>
    <col min="3" max="3" width="25.7109375" style="52" customWidth="1"/>
    <col min="4" max="4" width="9.7109375" style="52" customWidth="1"/>
    <col min="5" max="12" width="3.7109375" style="52" customWidth="1"/>
    <col min="13" max="13" width="9.7109375" style="52" customWidth="1"/>
    <col min="14" max="16384" width="9.140625" style="52"/>
  </cols>
  <sheetData>
    <row r="1" spans="1:15" ht="30">
      <c r="A1" s="45"/>
      <c r="B1" s="46" t="s">
        <v>0</v>
      </c>
      <c r="C1" s="46" t="s">
        <v>1</v>
      </c>
      <c r="D1" s="46" t="s">
        <v>2</v>
      </c>
      <c r="E1" s="47">
        <v>11</v>
      </c>
      <c r="F1" s="47">
        <v>10</v>
      </c>
      <c r="G1" s="47">
        <v>8</v>
      </c>
      <c r="H1" s="47">
        <v>5</v>
      </c>
      <c r="I1" s="47">
        <v>4</v>
      </c>
      <c r="J1" s="48">
        <v>2</v>
      </c>
      <c r="K1" s="48">
        <v>1</v>
      </c>
      <c r="L1" s="47" t="s">
        <v>3</v>
      </c>
      <c r="M1" s="49" t="s">
        <v>4</v>
      </c>
      <c r="N1" s="50" t="s">
        <v>5</v>
      </c>
      <c r="O1" s="51" t="s">
        <v>6</v>
      </c>
    </row>
    <row r="2" spans="1:15" ht="18.75">
      <c r="A2" s="121"/>
      <c r="B2" s="53" t="s">
        <v>131</v>
      </c>
      <c r="C2" s="58" t="s">
        <v>129</v>
      </c>
      <c r="D2" s="59" t="s">
        <v>64</v>
      </c>
      <c r="E2" s="54">
        <v>0</v>
      </c>
      <c r="F2" s="54">
        <v>1</v>
      </c>
      <c r="G2" s="54">
        <v>3</v>
      </c>
      <c r="H2" s="54">
        <v>12</v>
      </c>
      <c r="I2" s="54">
        <v>1</v>
      </c>
      <c r="J2" s="54">
        <v>1</v>
      </c>
      <c r="K2" s="54">
        <v>1</v>
      </c>
      <c r="L2" s="54">
        <v>5</v>
      </c>
      <c r="M2" s="53">
        <f t="shared" ref="M2:M3" si="0">E2*11+F2*10+G2*8+H2*5+I2*4+J2*2+K2*1+L2*0</f>
        <v>101</v>
      </c>
      <c r="N2" s="55">
        <f t="shared" ref="N2:N3" si="1">M2/240*100</f>
        <v>42.083333333333336</v>
      </c>
      <c r="O2" s="72" t="s">
        <v>132</v>
      </c>
    </row>
    <row r="3" spans="1:15" ht="18.75">
      <c r="A3" s="121"/>
      <c r="B3" s="53"/>
      <c r="C3" s="57" t="s">
        <v>128</v>
      </c>
      <c r="D3" s="59" t="s">
        <v>130</v>
      </c>
      <c r="E3" s="54">
        <v>0</v>
      </c>
      <c r="F3" s="54">
        <v>0</v>
      </c>
      <c r="G3" s="54">
        <v>2</v>
      </c>
      <c r="H3" s="54">
        <v>10</v>
      </c>
      <c r="I3" s="54">
        <v>0</v>
      </c>
      <c r="J3" s="54">
        <v>1</v>
      </c>
      <c r="K3" s="54">
        <v>2</v>
      </c>
      <c r="L3" s="54">
        <v>9</v>
      </c>
      <c r="M3" s="53">
        <f t="shared" si="0"/>
        <v>70</v>
      </c>
      <c r="N3" s="55">
        <f t="shared" si="1"/>
        <v>29.166666666666668</v>
      </c>
      <c r="O3" s="72" t="s">
        <v>133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abSelected="1" topLeftCell="A10" zoomScaleNormal="100" workbookViewId="0">
      <selection activeCell="N11" sqref="N11"/>
    </sheetView>
  </sheetViews>
  <sheetFormatPr defaultRowHeight="15"/>
  <cols>
    <col min="1" max="1" width="9.140625" style="89"/>
    <col min="2" max="2" width="15.7109375" style="89" customWidth="1"/>
    <col min="3" max="3" width="27.42578125" style="89" customWidth="1"/>
    <col min="4" max="4" width="12.140625" style="89" customWidth="1"/>
    <col min="5" max="12" width="3.7109375" style="89" customWidth="1"/>
    <col min="13" max="13" width="9.7109375" style="89" customWidth="1"/>
    <col min="14" max="16384" width="9.140625" style="89"/>
  </cols>
  <sheetData>
    <row r="1" spans="1:15" s="84" customFormat="1" ht="47.45" customHeight="1">
      <c r="A1" s="77"/>
      <c r="B1" s="78" t="s">
        <v>0</v>
      </c>
      <c r="C1" s="78" t="s">
        <v>1</v>
      </c>
      <c r="D1" s="78" t="s">
        <v>2</v>
      </c>
      <c r="E1" s="79">
        <v>11</v>
      </c>
      <c r="F1" s="79">
        <v>10</v>
      </c>
      <c r="G1" s="79">
        <v>8</v>
      </c>
      <c r="H1" s="79">
        <v>5</v>
      </c>
      <c r="I1" s="79">
        <v>4</v>
      </c>
      <c r="J1" s="80">
        <v>2</v>
      </c>
      <c r="K1" s="80">
        <v>1</v>
      </c>
      <c r="L1" s="79" t="s">
        <v>3</v>
      </c>
      <c r="M1" s="81" t="s">
        <v>4</v>
      </c>
      <c r="N1" s="82" t="s">
        <v>5</v>
      </c>
      <c r="O1" s="83" t="s">
        <v>6</v>
      </c>
    </row>
    <row r="2" spans="1:15" ht="18" customHeight="1">
      <c r="A2" s="115" t="s">
        <v>7</v>
      </c>
      <c r="B2" s="97" t="s">
        <v>11</v>
      </c>
      <c r="C2" s="96"/>
      <c r="D2" s="97"/>
      <c r="E2" s="98"/>
      <c r="F2" s="98"/>
      <c r="G2" s="98"/>
      <c r="H2" s="98"/>
      <c r="I2" s="98"/>
      <c r="J2" s="98"/>
      <c r="K2" s="98"/>
      <c r="L2" s="98"/>
      <c r="M2" s="97"/>
      <c r="N2" s="99"/>
      <c r="O2" s="97"/>
    </row>
    <row r="3" spans="1:15" ht="18" customHeight="1">
      <c r="A3" s="115"/>
      <c r="B3" s="85"/>
      <c r="C3" s="86" t="s">
        <v>63</v>
      </c>
      <c r="D3" s="85" t="s">
        <v>64</v>
      </c>
      <c r="E3" s="87">
        <v>0</v>
      </c>
      <c r="F3" s="87">
        <v>1</v>
      </c>
      <c r="G3" s="87">
        <v>3</v>
      </c>
      <c r="H3" s="87">
        <v>10</v>
      </c>
      <c r="I3" s="87">
        <v>1</v>
      </c>
      <c r="J3" s="87">
        <v>0</v>
      </c>
      <c r="K3" s="87">
        <v>6</v>
      </c>
      <c r="L3" s="87">
        <v>3</v>
      </c>
      <c r="M3" s="85">
        <v>94</v>
      </c>
      <c r="N3" s="88" t="s">
        <v>158</v>
      </c>
      <c r="O3" s="72" t="s">
        <v>133</v>
      </c>
    </row>
    <row r="4" spans="1:15" ht="18" customHeight="1">
      <c r="A4" s="115"/>
      <c r="B4" s="85"/>
      <c r="C4" s="86" t="s">
        <v>75</v>
      </c>
      <c r="D4" s="85" t="s">
        <v>106</v>
      </c>
      <c r="E4" s="87">
        <v>0</v>
      </c>
      <c r="F4" s="87">
        <v>2</v>
      </c>
      <c r="G4" s="87">
        <v>7</v>
      </c>
      <c r="H4" s="87">
        <v>10</v>
      </c>
      <c r="I4" s="87">
        <v>1</v>
      </c>
      <c r="J4" s="87">
        <v>1</v>
      </c>
      <c r="K4" s="87">
        <v>1</v>
      </c>
      <c r="L4" s="87">
        <v>2</v>
      </c>
      <c r="M4" s="85">
        <v>133</v>
      </c>
      <c r="N4" s="88">
        <v>55.44</v>
      </c>
      <c r="O4" s="72" t="s">
        <v>132</v>
      </c>
    </row>
    <row r="5" spans="1:15" ht="18" customHeight="1">
      <c r="A5" s="115"/>
      <c r="B5" s="97" t="s">
        <v>12</v>
      </c>
      <c r="C5" s="96"/>
      <c r="D5" s="97"/>
      <c r="E5" s="98"/>
      <c r="F5" s="98"/>
      <c r="G5" s="98"/>
      <c r="H5" s="98"/>
      <c r="I5" s="98"/>
      <c r="J5" s="98"/>
      <c r="K5" s="98"/>
      <c r="L5" s="98"/>
      <c r="M5" s="97"/>
      <c r="N5" s="99"/>
      <c r="O5" s="97"/>
    </row>
    <row r="6" spans="1:15" ht="18" customHeight="1">
      <c r="A6" s="115"/>
      <c r="B6" s="85"/>
      <c r="C6" s="86" t="s">
        <v>39</v>
      </c>
      <c r="D6" s="85" t="s">
        <v>65</v>
      </c>
      <c r="E6" s="87">
        <v>2</v>
      </c>
      <c r="F6" s="87">
        <v>2</v>
      </c>
      <c r="G6" s="87">
        <v>3</v>
      </c>
      <c r="H6" s="87">
        <v>12</v>
      </c>
      <c r="I6" s="87">
        <v>1</v>
      </c>
      <c r="J6" s="87">
        <v>0</v>
      </c>
      <c r="K6" s="87">
        <v>2</v>
      </c>
      <c r="L6" s="87">
        <v>2</v>
      </c>
      <c r="M6" s="85">
        <v>132</v>
      </c>
      <c r="N6" s="88">
        <v>55</v>
      </c>
      <c r="O6" s="72" t="s">
        <v>132</v>
      </c>
    </row>
    <row r="7" spans="1:15" ht="18" customHeight="1">
      <c r="A7" s="115"/>
      <c r="B7" s="85"/>
      <c r="C7" s="86" t="s">
        <v>78</v>
      </c>
      <c r="D7" s="85" t="s">
        <v>106</v>
      </c>
      <c r="E7" s="87">
        <v>1</v>
      </c>
      <c r="F7" s="87">
        <v>1</v>
      </c>
      <c r="G7" s="87">
        <v>2</v>
      </c>
      <c r="H7" s="87">
        <v>13</v>
      </c>
      <c r="I7" s="87">
        <v>0</v>
      </c>
      <c r="J7" s="87">
        <v>1</v>
      </c>
      <c r="K7" s="87">
        <v>3</v>
      </c>
      <c r="L7" s="87">
        <v>3</v>
      </c>
      <c r="M7" s="85">
        <v>105</v>
      </c>
      <c r="N7" s="88">
        <v>43.75</v>
      </c>
      <c r="O7" s="72" t="s">
        <v>133</v>
      </c>
    </row>
    <row r="8" spans="1:15" ht="18" customHeight="1">
      <c r="A8" s="115"/>
      <c r="B8" s="97" t="s">
        <v>13</v>
      </c>
      <c r="C8" s="96"/>
      <c r="D8" s="97"/>
      <c r="E8" s="98"/>
      <c r="F8" s="98"/>
      <c r="G8" s="98"/>
      <c r="H8" s="98"/>
      <c r="I8" s="98"/>
      <c r="J8" s="98"/>
      <c r="K8" s="98"/>
      <c r="L8" s="98"/>
      <c r="M8" s="97">
        <f t="shared" ref="M8:M54" si="0">E8*11+F8*10+G8*8+H8*5+I8*4+J8*2+K8*1+L8*0</f>
        <v>0</v>
      </c>
      <c r="N8" s="99">
        <f t="shared" ref="N8:N54" si="1">M8/240*100</f>
        <v>0</v>
      </c>
      <c r="O8" s="97"/>
    </row>
    <row r="9" spans="1:15" ht="18" customHeight="1">
      <c r="A9" s="115"/>
      <c r="B9" s="85"/>
      <c r="C9" s="86" t="s">
        <v>99</v>
      </c>
      <c r="D9" s="85" t="s">
        <v>156</v>
      </c>
      <c r="E9" s="87">
        <v>0</v>
      </c>
      <c r="F9" s="87">
        <v>2</v>
      </c>
      <c r="G9" s="87">
        <v>6</v>
      </c>
      <c r="H9" s="87">
        <v>8</v>
      </c>
      <c r="I9" s="87">
        <v>1</v>
      </c>
      <c r="J9" s="87">
        <v>1</v>
      </c>
      <c r="K9" s="87">
        <v>2</v>
      </c>
      <c r="L9" s="87">
        <v>5</v>
      </c>
      <c r="M9" s="85">
        <v>116</v>
      </c>
      <c r="N9" s="88">
        <v>48.3</v>
      </c>
      <c r="O9" s="91" t="s">
        <v>133</v>
      </c>
    </row>
    <row r="10" spans="1:15" ht="18" customHeight="1">
      <c r="A10" s="115"/>
      <c r="B10" s="85"/>
      <c r="C10" s="86" t="s">
        <v>101</v>
      </c>
      <c r="D10" s="85" t="s">
        <v>156</v>
      </c>
      <c r="E10" s="87">
        <v>0</v>
      </c>
      <c r="F10" s="87">
        <v>1</v>
      </c>
      <c r="G10" s="87">
        <v>3</v>
      </c>
      <c r="H10" s="87">
        <v>14</v>
      </c>
      <c r="I10" s="87">
        <v>2</v>
      </c>
      <c r="J10" s="87">
        <v>2</v>
      </c>
      <c r="K10" s="87">
        <v>1</v>
      </c>
      <c r="L10" s="87">
        <v>1</v>
      </c>
      <c r="M10" s="85">
        <v>117</v>
      </c>
      <c r="N10" s="88">
        <v>48.75</v>
      </c>
      <c r="O10" s="72" t="s">
        <v>132</v>
      </c>
    </row>
    <row r="11" spans="1:15" ht="18" customHeight="1">
      <c r="A11" s="115"/>
      <c r="B11" s="97" t="s">
        <v>14</v>
      </c>
      <c r="C11" s="96"/>
      <c r="D11" s="97"/>
      <c r="E11" s="98"/>
      <c r="F11" s="98"/>
      <c r="G11" s="98"/>
      <c r="H11" s="98"/>
      <c r="I11" s="98"/>
      <c r="J11" s="98"/>
      <c r="K11" s="98"/>
      <c r="L11" s="98"/>
      <c r="M11" s="97"/>
      <c r="N11" s="99"/>
      <c r="O11" s="97"/>
    </row>
    <row r="12" spans="1:15" ht="18" customHeight="1">
      <c r="A12" s="115"/>
      <c r="B12" s="85"/>
      <c r="C12" s="86" t="s">
        <v>54</v>
      </c>
      <c r="D12" s="85" t="s">
        <v>65</v>
      </c>
      <c r="E12" s="87">
        <v>2</v>
      </c>
      <c r="F12" s="87">
        <v>5</v>
      </c>
      <c r="G12" s="87">
        <v>12</v>
      </c>
      <c r="H12" s="87">
        <v>5</v>
      </c>
      <c r="I12" s="87">
        <v>0</v>
      </c>
      <c r="J12" s="87">
        <v>0</v>
      </c>
      <c r="K12" s="87">
        <v>0</v>
      </c>
      <c r="L12" s="87">
        <v>0</v>
      </c>
      <c r="M12" s="85">
        <v>193</v>
      </c>
      <c r="N12" s="88">
        <v>80.41</v>
      </c>
      <c r="O12" s="91" t="s">
        <v>132</v>
      </c>
    </row>
    <row r="13" spans="1:15" ht="18" customHeight="1">
      <c r="A13" s="115"/>
      <c r="B13" s="85"/>
      <c r="C13" s="86" t="s">
        <v>118</v>
      </c>
      <c r="D13" s="85" t="s">
        <v>136</v>
      </c>
      <c r="E13" s="87">
        <v>1</v>
      </c>
      <c r="F13" s="87">
        <v>0</v>
      </c>
      <c r="G13" s="87">
        <v>1</v>
      </c>
      <c r="H13" s="87">
        <v>7</v>
      </c>
      <c r="I13" s="87">
        <v>0</v>
      </c>
      <c r="J13" s="87">
        <v>1</v>
      </c>
      <c r="K13" s="87">
        <v>2</v>
      </c>
      <c r="L13" s="87">
        <v>12</v>
      </c>
      <c r="M13" s="85">
        <v>58</v>
      </c>
      <c r="N13" s="88">
        <v>24.16</v>
      </c>
      <c r="O13" s="91" t="s">
        <v>133</v>
      </c>
    </row>
    <row r="14" spans="1:15" ht="18" customHeight="1">
      <c r="A14" s="115"/>
      <c r="B14" s="97" t="s">
        <v>15</v>
      </c>
      <c r="C14" s="96"/>
      <c r="D14" s="97"/>
      <c r="E14" s="98"/>
      <c r="F14" s="98"/>
      <c r="G14" s="98"/>
      <c r="H14" s="98"/>
      <c r="I14" s="98"/>
      <c r="J14" s="98"/>
      <c r="K14" s="98"/>
      <c r="L14" s="98"/>
      <c r="M14" s="97"/>
      <c r="N14" s="99"/>
      <c r="O14" s="97"/>
    </row>
    <row r="15" spans="1:15" ht="18" customHeight="1">
      <c r="A15" s="115"/>
      <c r="B15" s="85"/>
      <c r="C15" s="86" t="s">
        <v>115</v>
      </c>
      <c r="D15" s="85" t="s">
        <v>143</v>
      </c>
      <c r="E15" s="87">
        <v>0</v>
      </c>
      <c r="F15" s="87">
        <v>1</v>
      </c>
      <c r="G15" s="87">
        <v>7</v>
      </c>
      <c r="H15" s="87">
        <v>9</v>
      </c>
      <c r="I15" s="87">
        <v>0</v>
      </c>
      <c r="J15" s="87">
        <v>1</v>
      </c>
      <c r="K15" s="87">
        <v>3</v>
      </c>
      <c r="L15" s="87">
        <v>3</v>
      </c>
      <c r="M15" s="85">
        <v>116</v>
      </c>
      <c r="N15" s="88">
        <v>48.3</v>
      </c>
      <c r="O15" s="91" t="s">
        <v>132</v>
      </c>
    </row>
    <row r="16" spans="1:15" ht="18" customHeight="1">
      <c r="A16" s="115"/>
      <c r="B16" s="85"/>
      <c r="C16" s="86" t="s">
        <v>167</v>
      </c>
      <c r="D16" s="85" t="s">
        <v>136</v>
      </c>
      <c r="E16" s="87">
        <v>0</v>
      </c>
      <c r="F16" s="87">
        <v>0</v>
      </c>
      <c r="G16" s="87">
        <v>1</v>
      </c>
      <c r="H16" s="87">
        <v>13</v>
      </c>
      <c r="I16" s="87">
        <v>1</v>
      </c>
      <c r="J16" s="87">
        <v>2</v>
      </c>
      <c r="K16" s="87">
        <v>3</v>
      </c>
      <c r="L16" s="87">
        <v>4</v>
      </c>
      <c r="M16" s="85">
        <v>84</v>
      </c>
      <c r="N16" s="88">
        <v>35</v>
      </c>
      <c r="O16" s="91" t="s">
        <v>133</v>
      </c>
    </row>
    <row r="17" spans="1:15" ht="18" customHeight="1">
      <c r="A17" s="115"/>
      <c r="B17" s="97" t="s">
        <v>16</v>
      </c>
      <c r="C17" s="96"/>
      <c r="D17" s="97"/>
      <c r="E17" s="98"/>
      <c r="F17" s="98"/>
      <c r="G17" s="98"/>
      <c r="H17" s="98"/>
      <c r="I17" s="98"/>
      <c r="J17" s="98"/>
      <c r="K17" s="98"/>
      <c r="L17" s="98"/>
      <c r="M17" s="97"/>
      <c r="N17" s="99"/>
      <c r="O17" s="85"/>
    </row>
    <row r="18" spans="1:15" ht="18" customHeight="1">
      <c r="A18" s="115"/>
      <c r="B18" s="85"/>
      <c r="C18" s="86" t="s">
        <v>59</v>
      </c>
      <c r="D18" s="85" t="s">
        <v>66</v>
      </c>
      <c r="E18" s="87">
        <v>0</v>
      </c>
      <c r="F18" s="87">
        <v>2</v>
      </c>
      <c r="G18" s="87">
        <v>6</v>
      </c>
      <c r="H18" s="87">
        <v>12</v>
      </c>
      <c r="I18" s="87">
        <v>0</v>
      </c>
      <c r="J18" s="87">
        <v>0</v>
      </c>
      <c r="K18" s="87">
        <v>3</v>
      </c>
      <c r="L18" s="87">
        <v>1</v>
      </c>
      <c r="M18" s="85">
        <v>131</v>
      </c>
      <c r="N18" s="88">
        <v>54.58</v>
      </c>
      <c r="O18" s="91" t="s">
        <v>133</v>
      </c>
    </row>
    <row r="19" spans="1:15" ht="18" customHeight="1">
      <c r="A19" s="115"/>
      <c r="B19" s="85"/>
      <c r="C19" s="86" t="s">
        <v>76</v>
      </c>
      <c r="D19" s="85" t="s">
        <v>106</v>
      </c>
      <c r="E19" s="87">
        <v>0</v>
      </c>
      <c r="F19" s="87">
        <v>0</v>
      </c>
      <c r="G19" s="87">
        <v>1</v>
      </c>
      <c r="H19" s="87">
        <v>6</v>
      </c>
      <c r="I19" s="87">
        <v>1</v>
      </c>
      <c r="J19" s="87">
        <v>1</v>
      </c>
      <c r="K19" s="87">
        <v>6</v>
      </c>
      <c r="L19" s="87">
        <v>9</v>
      </c>
      <c r="M19" s="85">
        <v>50</v>
      </c>
      <c r="N19" s="88">
        <v>20.83</v>
      </c>
      <c r="O19" s="91" t="s">
        <v>140</v>
      </c>
    </row>
    <row r="20" spans="1:15" ht="18" customHeight="1">
      <c r="A20" s="115"/>
      <c r="B20" s="85"/>
      <c r="C20" s="86" t="s">
        <v>98</v>
      </c>
      <c r="D20" s="85" t="s">
        <v>156</v>
      </c>
      <c r="E20" s="87">
        <v>1</v>
      </c>
      <c r="F20" s="87">
        <v>1</v>
      </c>
      <c r="G20" s="87">
        <v>8</v>
      </c>
      <c r="H20" s="87">
        <v>12</v>
      </c>
      <c r="I20" s="87">
        <v>0</v>
      </c>
      <c r="J20" s="87">
        <v>0</v>
      </c>
      <c r="K20" s="87">
        <v>2</v>
      </c>
      <c r="L20" s="87">
        <v>1</v>
      </c>
      <c r="M20" s="85">
        <v>147</v>
      </c>
      <c r="N20" s="88">
        <v>61.25</v>
      </c>
      <c r="O20" s="91" t="s">
        <v>132</v>
      </c>
    </row>
    <row r="21" spans="1:15" ht="18" customHeight="1">
      <c r="A21" s="115"/>
      <c r="B21" s="97" t="s">
        <v>33</v>
      </c>
      <c r="C21" s="96"/>
      <c r="D21" s="97"/>
      <c r="E21" s="98"/>
      <c r="F21" s="98"/>
      <c r="G21" s="98"/>
      <c r="H21" s="98"/>
      <c r="I21" s="98"/>
      <c r="J21" s="98"/>
      <c r="K21" s="98"/>
      <c r="L21" s="98"/>
      <c r="M21" s="97"/>
      <c r="N21" s="99"/>
      <c r="O21" s="97"/>
    </row>
    <row r="22" spans="1:15" ht="18" customHeight="1">
      <c r="A22" s="115"/>
      <c r="B22" s="85"/>
      <c r="C22" s="86" t="s">
        <v>32</v>
      </c>
      <c r="D22" s="85" t="s">
        <v>155</v>
      </c>
      <c r="E22" s="87">
        <v>0</v>
      </c>
      <c r="F22" s="87">
        <v>0</v>
      </c>
      <c r="G22" s="87">
        <v>3</v>
      </c>
      <c r="H22" s="87">
        <v>6</v>
      </c>
      <c r="I22" s="87">
        <v>0</v>
      </c>
      <c r="J22" s="87">
        <v>0</v>
      </c>
      <c r="K22" s="87">
        <v>4</v>
      </c>
      <c r="L22" s="87">
        <v>11</v>
      </c>
      <c r="M22" s="85">
        <v>58</v>
      </c>
      <c r="N22" s="88">
        <v>27.91</v>
      </c>
      <c r="O22" s="91" t="s">
        <v>132</v>
      </c>
    </row>
    <row r="23" spans="1:15" ht="18" customHeight="1">
      <c r="A23" s="115"/>
      <c r="B23" s="85"/>
      <c r="C23" s="86" t="s">
        <v>166</v>
      </c>
      <c r="D23" s="85" t="s">
        <v>65</v>
      </c>
      <c r="E23" s="87">
        <v>0</v>
      </c>
      <c r="F23" s="87">
        <v>0</v>
      </c>
      <c r="G23" s="87">
        <v>0</v>
      </c>
      <c r="H23" s="87">
        <v>7</v>
      </c>
      <c r="I23" s="87">
        <v>1</v>
      </c>
      <c r="J23" s="87">
        <v>3</v>
      </c>
      <c r="K23" s="87">
        <v>9</v>
      </c>
      <c r="L23" s="87">
        <v>4</v>
      </c>
      <c r="M23" s="85">
        <v>54</v>
      </c>
      <c r="N23" s="88">
        <v>22.5</v>
      </c>
      <c r="O23" s="91" t="s">
        <v>133</v>
      </c>
    </row>
    <row r="24" spans="1:15" ht="30">
      <c r="A24" s="115"/>
      <c r="B24" s="78" t="s">
        <v>0</v>
      </c>
      <c r="C24" s="78" t="s">
        <v>1</v>
      </c>
      <c r="D24" s="78" t="s">
        <v>2</v>
      </c>
      <c r="E24" s="79">
        <v>11</v>
      </c>
      <c r="F24" s="79">
        <v>10</v>
      </c>
      <c r="G24" s="79">
        <v>8</v>
      </c>
      <c r="H24" s="79">
        <v>5</v>
      </c>
      <c r="I24" s="79">
        <v>4</v>
      </c>
      <c r="J24" s="80">
        <v>2</v>
      </c>
      <c r="K24" s="80">
        <v>1</v>
      </c>
      <c r="L24" s="79" t="s">
        <v>3</v>
      </c>
      <c r="M24" s="81" t="s">
        <v>4</v>
      </c>
      <c r="N24" s="82" t="s">
        <v>5</v>
      </c>
      <c r="O24" s="83" t="s">
        <v>6</v>
      </c>
    </row>
    <row r="25" spans="1:15" ht="18" customHeight="1">
      <c r="A25" s="115"/>
      <c r="B25" s="97" t="s">
        <v>108</v>
      </c>
      <c r="C25" s="96"/>
      <c r="D25" s="97"/>
      <c r="E25" s="98"/>
      <c r="F25" s="98"/>
      <c r="G25" s="98"/>
      <c r="H25" s="98"/>
      <c r="I25" s="98"/>
      <c r="J25" s="98"/>
      <c r="K25" s="98"/>
      <c r="L25" s="98"/>
      <c r="M25" s="97"/>
      <c r="N25" s="99"/>
      <c r="O25" s="97"/>
    </row>
    <row r="26" spans="1:15" ht="18" customHeight="1">
      <c r="A26" s="115"/>
      <c r="B26" s="85"/>
      <c r="C26" s="86" t="s">
        <v>107</v>
      </c>
      <c r="D26" s="85" t="s">
        <v>106</v>
      </c>
      <c r="E26" s="87">
        <v>0</v>
      </c>
      <c r="F26" s="87">
        <v>1</v>
      </c>
      <c r="G26" s="87">
        <v>2</v>
      </c>
      <c r="H26" s="87">
        <v>7</v>
      </c>
      <c r="I26" s="87">
        <v>1</v>
      </c>
      <c r="J26" s="87">
        <v>2</v>
      </c>
      <c r="K26" s="87">
        <v>3</v>
      </c>
      <c r="L26" s="87">
        <v>8</v>
      </c>
      <c r="M26" s="85">
        <v>72</v>
      </c>
      <c r="N26" s="88" t="s">
        <v>165</v>
      </c>
      <c r="O26" s="91" t="s">
        <v>132</v>
      </c>
    </row>
    <row r="27" spans="1:15" ht="18" customHeight="1">
      <c r="A27" s="115"/>
      <c r="B27" s="97" t="s">
        <v>19</v>
      </c>
      <c r="C27" s="96"/>
      <c r="D27" s="97"/>
      <c r="E27" s="98"/>
      <c r="F27" s="98"/>
      <c r="G27" s="98"/>
      <c r="H27" s="98"/>
      <c r="I27" s="98"/>
      <c r="J27" s="98"/>
      <c r="K27" s="98"/>
      <c r="L27" s="98"/>
      <c r="M27" s="97"/>
      <c r="N27" s="99"/>
      <c r="O27" s="97"/>
    </row>
    <row r="28" spans="1:15" ht="18" customHeight="1">
      <c r="A28" s="115"/>
      <c r="B28" s="85"/>
      <c r="C28" s="86" t="s">
        <v>29</v>
      </c>
      <c r="D28" s="85" t="s">
        <v>168</v>
      </c>
      <c r="E28" s="87">
        <v>1</v>
      </c>
      <c r="F28" s="87">
        <v>0</v>
      </c>
      <c r="G28" s="87">
        <v>8</v>
      </c>
      <c r="H28" s="87">
        <v>10</v>
      </c>
      <c r="I28" s="87">
        <v>0</v>
      </c>
      <c r="J28" s="87">
        <v>1</v>
      </c>
      <c r="K28" s="87">
        <v>2</v>
      </c>
      <c r="L28" s="87">
        <v>2</v>
      </c>
      <c r="M28" s="85">
        <v>129</v>
      </c>
      <c r="N28" s="88">
        <v>53.75</v>
      </c>
      <c r="O28" s="91" t="s">
        <v>133</v>
      </c>
    </row>
    <row r="29" spans="1:15" ht="18" customHeight="1">
      <c r="A29" s="115"/>
      <c r="B29" s="85"/>
      <c r="C29" s="86" t="s">
        <v>37</v>
      </c>
      <c r="D29" s="85" t="s">
        <v>65</v>
      </c>
      <c r="E29" s="87">
        <v>0</v>
      </c>
      <c r="F29" s="87">
        <v>1</v>
      </c>
      <c r="G29" s="87">
        <v>3</v>
      </c>
      <c r="H29" s="87">
        <v>13</v>
      </c>
      <c r="I29" s="87">
        <v>1</v>
      </c>
      <c r="J29" s="87">
        <v>1</v>
      </c>
      <c r="K29" s="87">
        <v>3</v>
      </c>
      <c r="L29" s="87">
        <v>2</v>
      </c>
      <c r="M29" s="85">
        <v>108</v>
      </c>
      <c r="N29" s="88">
        <v>45</v>
      </c>
      <c r="O29" s="57" t="s">
        <v>154</v>
      </c>
    </row>
    <row r="30" spans="1:15" ht="18" customHeight="1">
      <c r="A30" s="115"/>
      <c r="B30" s="85"/>
      <c r="C30" s="86" t="s">
        <v>96</v>
      </c>
      <c r="D30" s="85" t="s">
        <v>156</v>
      </c>
      <c r="E30" s="87">
        <v>3</v>
      </c>
      <c r="F30" s="87">
        <v>0</v>
      </c>
      <c r="G30" s="87">
        <v>7</v>
      </c>
      <c r="H30" s="87">
        <v>9</v>
      </c>
      <c r="I30" s="87">
        <v>1</v>
      </c>
      <c r="J30" s="87">
        <v>0</v>
      </c>
      <c r="K30" s="87">
        <v>1</v>
      </c>
      <c r="L30" s="87">
        <v>3</v>
      </c>
      <c r="M30" s="85">
        <v>139</v>
      </c>
      <c r="N30" s="88">
        <v>57.91</v>
      </c>
      <c r="O30" s="91" t="s">
        <v>132</v>
      </c>
    </row>
    <row r="31" spans="1:15" ht="18" customHeight="1">
      <c r="A31" s="115"/>
      <c r="B31" s="85"/>
      <c r="C31" s="86" t="s">
        <v>74</v>
      </c>
      <c r="D31" s="85" t="s">
        <v>143</v>
      </c>
      <c r="E31" s="87">
        <v>1</v>
      </c>
      <c r="F31" s="87">
        <v>0</v>
      </c>
      <c r="G31" s="87">
        <v>3</v>
      </c>
      <c r="H31" s="87">
        <v>7</v>
      </c>
      <c r="I31" s="87">
        <v>0</v>
      </c>
      <c r="J31" s="87">
        <v>1</v>
      </c>
      <c r="K31" s="87">
        <v>7</v>
      </c>
      <c r="L31" s="87">
        <v>5</v>
      </c>
      <c r="M31" s="85">
        <v>79</v>
      </c>
      <c r="N31" s="88">
        <v>32.909999999999997</v>
      </c>
      <c r="O31" s="57" t="s">
        <v>172</v>
      </c>
    </row>
    <row r="32" spans="1:15" ht="18" customHeight="1">
      <c r="A32" s="115"/>
      <c r="B32" s="85"/>
      <c r="C32" s="86" t="s">
        <v>75</v>
      </c>
      <c r="D32" s="85" t="s">
        <v>106</v>
      </c>
      <c r="E32" s="87">
        <v>1</v>
      </c>
      <c r="F32" s="87">
        <v>0</v>
      </c>
      <c r="G32" s="87">
        <v>1</v>
      </c>
      <c r="H32" s="87">
        <v>18</v>
      </c>
      <c r="I32" s="87">
        <v>0</v>
      </c>
      <c r="J32" s="87">
        <v>1</v>
      </c>
      <c r="K32" s="87">
        <v>0</v>
      </c>
      <c r="L32" s="87">
        <v>3</v>
      </c>
      <c r="M32" s="85">
        <v>111</v>
      </c>
      <c r="N32" s="88">
        <v>46.25</v>
      </c>
      <c r="O32" s="57" t="s">
        <v>153</v>
      </c>
    </row>
    <row r="33" spans="1:15" ht="18" customHeight="1">
      <c r="A33" s="115"/>
      <c r="B33" s="85"/>
      <c r="C33" s="86" t="s">
        <v>77</v>
      </c>
      <c r="D33" s="85" t="s">
        <v>106</v>
      </c>
      <c r="E33" s="87">
        <v>0</v>
      </c>
      <c r="F33" s="87">
        <v>0</v>
      </c>
      <c r="G33" s="87">
        <v>5</v>
      </c>
      <c r="H33" s="87">
        <v>13</v>
      </c>
      <c r="I33" s="87">
        <v>1</v>
      </c>
      <c r="J33" s="87">
        <v>2</v>
      </c>
      <c r="K33" s="87">
        <v>3</v>
      </c>
      <c r="L33" s="87">
        <v>0</v>
      </c>
      <c r="M33" s="85">
        <v>116</v>
      </c>
      <c r="N33" s="88">
        <v>48.33</v>
      </c>
      <c r="O33" s="57" t="s">
        <v>148</v>
      </c>
    </row>
    <row r="34" spans="1:15" ht="18" customHeight="1">
      <c r="A34" s="115"/>
      <c r="B34" s="85"/>
      <c r="C34" s="86" t="s">
        <v>80</v>
      </c>
      <c r="D34" s="85" t="s">
        <v>106</v>
      </c>
      <c r="E34" s="87">
        <v>1</v>
      </c>
      <c r="F34" s="87">
        <v>1</v>
      </c>
      <c r="G34" s="87">
        <v>4</v>
      </c>
      <c r="H34" s="87">
        <v>11</v>
      </c>
      <c r="I34" s="87">
        <v>0</v>
      </c>
      <c r="J34" s="87">
        <v>1</v>
      </c>
      <c r="K34" s="87">
        <v>5</v>
      </c>
      <c r="L34" s="87">
        <v>1</v>
      </c>
      <c r="M34" s="85">
        <v>115</v>
      </c>
      <c r="N34" s="88">
        <v>47.91</v>
      </c>
      <c r="O34" s="57" t="s">
        <v>152</v>
      </c>
    </row>
    <row r="35" spans="1:15" ht="18" customHeight="1">
      <c r="A35" s="115"/>
      <c r="B35" s="85"/>
      <c r="C35" s="86" t="s">
        <v>92</v>
      </c>
      <c r="D35" s="85" t="s">
        <v>156</v>
      </c>
      <c r="E35" s="87">
        <v>0</v>
      </c>
      <c r="F35" s="87">
        <v>0</v>
      </c>
      <c r="G35" s="87">
        <v>2</v>
      </c>
      <c r="H35" s="87">
        <v>10</v>
      </c>
      <c r="I35" s="87">
        <v>1</v>
      </c>
      <c r="J35" s="87">
        <v>3</v>
      </c>
      <c r="K35" s="87">
        <v>4</v>
      </c>
      <c r="L35" s="87">
        <v>4</v>
      </c>
      <c r="M35" s="85">
        <v>80</v>
      </c>
      <c r="N35" s="88">
        <v>33.33</v>
      </c>
      <c r="O35" s="57" t="s">
        <v>171</v>
      </c>
    </row>
    <row r="36" spans="1:15" ht="18" customHeight="1">
      <c r="A36" s="115"/>
      <c r="B36" s="85"/>
      <c r="C36" s="86" t="s">
        <v>93</v>
      </c>
      <c r="D36" s="85" t="s">
        <v>156</v>
      </c>
      <c r="E36" s="87">
        <v>0</v>
      </c>
      <c r="F36" s="87">
        <v>0</v>
      </c>
      <c r="G36" s="87">
        <v>4</v>
      </c>
      <c r="H36" s="87">
        <v>18</v>
      </c>
      <c r="I36" s="87">
        <v>0</v>
      </c>
      <c r="J36" s="87">
        <v>0</v>
      </c>
      <c r="K36" s="87">
        <v>2</v>
      </c>
      <c r="L36" s="87">
        <v>0</v>
      </c>
      <c r="M36" s="85">
        <v>124</v>
      </c>
      <c r="N36" s="88">
        <v>51.66</v>
      </c>
      <c r="O36" s="91" t="s">
        <v>140</v>
      </c>
    </row>
    <row r="37" spans="1:15" ht="18" customHeight="1">
      <c r="A37" s="115"/>
      <c r="B37" s="85"/>
      <c r="C37" s="86" t="s">
        <v>94</v>
      </c>
      <c r="D37" s="85" t="s">
        <v>161</v>
      </c>
      <c r="E37" s="87">
        <v>1</v>
      </c>
      <c r="F37" s="87">
        <v>0</v>
      </c>
      <c r="G37" s="87">
        <v>6</v>
      </c>
      <c r="H37" s="87">
        <v>10</v>
      </c>
      <c r="I37" s="87">
        <v>1</v>
      </c>
      <c r="J37" s="87">
        <v>0</v>
      </c>
      <c r="K37" s="87">
        <v>4</v>
      </c>
      <c r="L37" s="87">
        <v>2</v>
      </c>
      <c r="M37" s="85">
        <v>117</v>
      </c>
      <c r="N37" s="88">
        <v>48.75</v>
      </c>
      <c r="O37" s="57" t="s">
        <v>147</v>
      </c>
    </row>
    <row r="38" spans="1:15" ht="18" customHeight="1">
      <c r="A38" s="115"/>
      <c r="B38" s="85"/>
      <c r="C38" s="86" t="s">
        <v>100</v>
      </c>
      <c r="D38" s="85" t="s">
        <v>156</v>
      </c>
      <c r="E38" s="87">
        <v>0</v>
      </c>
      <c r="F38" s="87">
        <v>2</v>
      </c>
      <c r="G38" s="87">
        <v>6</v>
      </c>
      <c r="H38" s="87">
        <v>9</v>
      </c>
      <c r="I38" s="87">
        <v>0</v>
      </c>
      <c r="J38" s="87">
        <v>1</v>
      </c>
      <c r="K38" s="87">
        <v>5</v>
      </c>
      <c r="L38" s="87">
        <v>1</v>
      </c>
      <c r="M38" s="85">
        <v>120</v>
      </c>
      <c r="N38" s="88">
        <v>50</v>
      </c>
      <c r="O38" s="57" t="s">
        <v>137</v>
      </c>
    </row>
    <row r="39" spans="1:15" ht="18" customHeight="1">
      <c r="A39" s="115"/>
      <c r="B39" s="85"/>
      <c r="C39" s="86" t="s">
        <v>113</v>
      </c>
      <c r="D39" s="85" t="s">
        <v>159</v>
      </c>
      <c r="E39" s="87">
        <v>0</v>
      </c>
      <c r="F39" s="87">
        <v>1</v>
      </c>
      <c r="G39" s="87">
        <v>2</v>
      </c>
      <c r="H39" s="87">
        <v>14</v>
      </c>
      <c r="I39" s="87">
        <v>1</v>
      </c>
      <c r="J39" s="87">
        <v>1</v>
      </c>
      <c r="K39" s="87">
        <v>2</v>
      </c>
      <c r="L39" s="87">
        <v>3</v>
      </c>
      <c r="M39" s="85">
        <v>104</v>
      </c>
      <c r="N39" s="88">
        <v>43.33</v>
      </c>
      <c r="O39" s="57" t="s">
        <v>169</v>
      </c>
    </row>
    <row r="40" spans="1:15" ht="18" customHeight="1">
      <c r="A40" s="115"/>
      <c r="B40" s="85"/>
      <c r="C40" s="86" t="s">
        <v>114</v>
      </c>
      <c r="D40" s="85" t="s">
        <v>143</v>
      </c>
      <c r="E40" s="87">
        <v>0</v>
      </c>
      <c r="F40" s="87">
        <v>0</v>
      </c>
      <c r="G40" s="87">
        <v>2</v>
      </c>
      <c r="H40" s="87">
        <v>11</v>
      </c>
      <c r="I40" s="87">
        <v>0</v>
      </c>
      <c r="J40" s="87">
        <v>2</v>
      </c>
      <c r="K40" s="87">
        <v>5</v>
      </c>
      <c r="L40" s="87">
        <v>4</v>
      </c>
      <c r="M40" s="85">
        <v>80</v>
      </c>
      <c r="N40" s="88">
        <v>33.33</v>
      </c>
      <c r="O40" s="57" t="s">
        <v>171</v>
      </c>
    </row>
    <row r="41" spans="1:15" ht="18" customHeight="1">
      <c r="A41" s="115"/>
      <c r="B41" s="85"/>
      <c r="C41" s="86" t="s">
        <v>120</v>
      </c>
      <c r="D41" s="85" t="s">
        <v>136</v>
      </c>
      <c r="E41" s="87">
        <v>1</v>
      </c>
      <c r="F41" s="87">
        <v>2</v>
      </c>
      <c r="G41" s="87">
        <v>4</v>
      </c>
      <c r="H41" s="87">
        <v>9</v>
      </c>
      <c r="I41" s="87">
        <v>2</v>
      </c>
      <c r="J41" s="87">
        <v>0</v>
      </c>
      <c r="K41" s="87">
        <v>3</v>
      </c>
      <c r="L41" s="87">
        <v>3</v>
      </c>
      <c r="M41" s="85">
        <v>119</v>
      </c>
      <c r="N41" s="88">
        <v>49.58</v>
      </c>
      <c r="O41" s="57" t="s">
        <v>146</v>
      </c>
    </row>
    <row r="42" spans="1:15" ht="18" customHeight="1">
      <c r="A42" s="115"/>
      <c r="B42" s="85"/>
      <c r="C42" s="86" t="s">
        <v>164</v>
      </c>
      <c r="D42" s="85" t="s">
        <v>65</v>
      </c>
      <c r="E42" s="87">
        <v>0</v>
      </c>
      <c r="F42" s="87">
        <v>1</v>
      </c>
      <c r="G42" s="87">
        <v>0</v>
      </c>
      <c r="H42" s="87">
        <v>13</v>
      </c>
      <c r="I42" s="87">
        <v>0</v>
      </c>
      <c r="J42" s="87">
        <v>0</v>
      </c>
      <c r="K42" s="87">
        <v>8</v>
      </c>
      <c r="L42" s="87">
        <v>2</v>
      </c>
      <c r="M42" s="85">
        <v>83</v>
      </c>
      <c r="N42" s="88">
        <v>34.53</v>
      </c>
      <c r="O42" s="57" t="s">
        <v>170</v>
      </c>
    </row>
    <row r="43" spans="1:15" ht="30">
      <c r="A43" s="115"/>
      <c r="B43" s="78" t="s">
        <v>0</v>
      </c>
      <c r="C43" s="78" t="s">
        <v>1</v>
      </c>
      <c r="D43" s="78" t="s">
        <v>2</v>
      </c>
      <c r="E43" s="79">
        <v>11</v>
      </c>
      <c r="F43" s="79">
        <v>10</v>
      </c>
      <c r="G43" s="79">
        <v>8</v>
      </c>
      <c r="H43" s="79">
        <v>5</v>
      </c>
      <c r="I43" s="79">
        <v>4</v>
      </c>
      <c r="J43" s="80">
        <v>2</v>
      </c>
      <c r="K43" s="80">
        <v>1</v>
      </c>
      <c r="L43" s="79" t="s">
        <v>3</v>
      </c>
      <c r="M43" s="81" t="s">
        <v>4</v>
      </c>
      <c r="N43" s="82" t="s">
        <v>5</v>
      </c>
      <c r="O43" s="83" t="s">
        <v>6</v>
      </c>
    </row>
    <row r="44" spans="1:15" ht="18" customHeight="1">
      <c r="A44" s="115"/>
      <c r="B44" s="95" t="s">
        <v>20</v>
      </c>
      <c r="C44" s="96"/>
      <c r="D44" s="97"/>
      <c r="E44" s="98"/>
      <c r="F44" s="98"/>
      <c r="G44" s="98"/>
      <c r="H44" s="98"/>
      <c r="I44" s="98"/>
      <c r="J44" s="98"/>
      <c r="K44" s="98"/>
      <c r="L44" s="98"/>
      <c r="M44" s="97"/>
      <c r="N44" s="99"/>
      <c r="O44" s="97"/>
    </row>
    <row r="45" spans="1:15" ht="18" customHeight="1">
      <c r="A45" s="115"/>
      <c r="B45" s="85"/>
      <c r="C45" s="86" t="s">
        <v>111</v>
      </c>
      <c r="D45" s="85" t="s">
        <v>159</v>
      </c>
      <c r="E45" s="87">
        <v>1</v>
      </c>
      <c r="F45" s="87">
        <v>0</v>
      </c>
      <c r="G45" s="87">
        <v>3</v>
      </c>
      <c r="H45" s="87">
        <v>10</v>
      </c>
      <c r="I45" s="87">
        <v>1</v>
      </c>
      <c r="J45" s="87">
        <v>0</v>
      </c>
      <c r="K45" s="87">
        <v>3</v>
      </c>
      <c r="L45" s="87">
        <v>6</v>
      </c>
      <c r="M45" s="85">
        <v>92</v>
      </c>
      <c r="N45" s="88">
        <v>38.33</v>
      </c>
      <c r="O45" s="91" t="s">
        <v>132</v>
      </c>
    </row>
    <row r="46" spans="1:15" ht="18" customHeight="1">
      <c r="A46" s="115"/>
      <c r="B46" s="85"/>
      <c r="C46" s="86" t="s">
        <v>112</v>
      </c>
      <c r="D46" s="85" t="s">
        <v>159</v>
      </c>
      <c r="E46" s="87">
        <v>0</v>
      </c>
      <c r="F46" s="87">
        <v>1</v>
      </c>
      <c r="G46" s="87">
        <v>1</v>
      </c>
      <c r="H46" s="87">
        <v>3</v>
      </c>
      <c r="I46" s="87">
        <v>0</v>
      </c>
      <c r="J46" s="87">
        <v>0</v>
      </c>
      <c r="K46" s="87">
        <v>3</v>
      </c>
      <c r="L46" s="87">
        <v>16</v>
      </c>
      <c r="M46" s="85">
        <v>36</v>
      </c>
      <c r="N46" s="88">
        <v>15</v>
      </c>
      <c r="O46" s="91" t="s">
        <v>133</v>
      </c>
    </row>
    <row r="47" spans="1:15" ht="18" customHeight="1">
      <c r="A47" s="115"/>
      <c r="B47" s="97" t="s">
        <v>21</v>
      </c>
      <c r="C47" s="96"/>
      <c r="D47" s="97"/>
      <c r="E47" s="98"/>
      <c r="F47" s="98"/>
      <c r="G47" s="98"/>
      <c r="H47" s="98"/>
      <c r="I47" s="98"/>
      <c r="J47" s="98"/>
      <c r="K47" s="98"/>
      <c r="L47" s="98"/>
      <c r="M47" s="97"/>
      <c r="N47" s="99"/>
      <c r="O47" s="97"/>
    </row>
    <row r="48" spans="1:15" ht="18" customHeight="1">
      <c r="A48" s="115"/>
      <c r="B48" s="85"/>
      <c r="C48" s="86" t="s">
        <v>162</v>
      </c>
      <c r="D48" s="85" t="s">
        <v>143</v>
      </c>
      <c r="E48" s="87">
        <v>2</v>
      </c>
      <c r="F48" s="87">
        <v>1</v>
      </c>
      <c r="G48" s="87">
        <v>6</v>
      </c>
      <c r="H48" s="87">
        <v>8</v>
      </c>
      <c r="I48" s="87">
        <v>0</v>
      </c>
      <c r="J48" s="87">
        <v>1</v>
      </c>
      <c r="K48" s="87">
        <v>1</v>
      </c>
      <c r="L48" s="87">
        <v>5</v>
      </c>
      <c r="M48" s="85">
        <v>123</v>
      </c>
      <c r="N48" s="88">
        <v>51.25</v>
      </c>
      <c r="O48" s="91" t="s">
        <v>133</v>
      </c>
    </row>
    <row r="49" spans="1:15" ht="18" customHeight="1">
      <c r="A49" s="115"/>
      <c r="B49" s="85"/>
      <c r="C49" s="86" t="s">
        <v>84</v>
      </c>
      <c r="D49" s="85" t="s">
        <v>70</v>
      </c>
      <c r="E49" s="87">
        <v>0</v>
      </c>
      <c r="F49" s="87">
        <v>1</v>
      </c>
      <c r="G49" s="87">
        <v>12</v>
      </c>
      <c r="H49" s="87">
        <v>9</v>
      </c>
      <c r="I49" s="87">
        <v>0</v>
      </c>
      <c r="J49" s="87">
        <v>1</v>
      </c>
      <c r="K49" s="87">
        <v>1</v>
      </c>
      <c r="L49" s="87">
        <v>1</v>
      </c>
      <c r="M49" s="85">
        <v>154</v>
      </c>
      <c r="N49" s="88">
        <v>64.16</v>
      </c>
      <c r="O49" s="91" t="s">
        <v>132</v>
      </c>
    </row>
    <row r="50" spans="1:15" ht="18" customHeight="1">
      <c r="A50" s="115"/>
      <c r="B50" s="85"/>
      <c r="C50" s="92" t="s">
        <v>87</v>
      </c>
      <c r="D50" s="85" t="s">
        <v>156</v>
      </c>
      <c r="E50" s="87">
        <v>0</v>
      </c>
      <c r="F50" s="87">
        <v>0</v>
      </c>
      <c r="G50" s="87">
        <v>1</v>
      </c>
      <c r="H50" s="87">
        <v>11</v>
      </c>
      <c r="I50" s="87">
        <v>1</v>
      </c>
      <c r="J50" s="87">
        <v>1</v>
      </c>
      <c r="K50" s="87">
        <v>3</v>
      </c>
      <c r="L50" s="87">
        <v>7</v>
      </c>
      <c r="M50" s="85">
        <v>72</v>
      </c>
      <c r="N50" s="88">
        <v>30</v>
      </c>
      <c r="O50" s="90" t="s">
        <v>148</v>
      </c>
    </row>
    <row r="51" spans="1:15" ht="18" customHeight="1">
      <c r="A51" s="115"/>
      <c r="B51" s="85"/>
      <c r="C51" s="86" t="s">
        <v>88</v>
      </c>
      <c r="D51" s="85" t="s">
        <v>161</v>
      </c>
      <c r="E51" s="87">
        <v>0</v>
      </c>
      <c r="F51" s="87">
        <v>1</v>
      </c>
      <c r="G51" s="87">
        <v>9</v>
      </c>
      <c r="H51" s="87">
        <v>5</v>
      </c>
      <c r="I51" s="87">
        <v>1</v>
      </c>
      <c r="J51" s="87">
        <v>0</v>
      </c>
      <c r="K51" s="87">
        <v>5</v>
      </c>
      <c r="L51" s="87">
        <v>3</v>
      </c>
      <c r="M51" s="85">
        <v>116</v>
      </c>
      <c r="N51" s="88">
        <v>48.33</v>
      </c>
      <c r="O51" s="91" t="s">
        <v>140</v>
      </c>
    </row>
    <row r="52" spans="1:15" ht="18" customHeight="1">
      <c r="A52" s="115"/>
      <c r="B52" s="85"/>
      <c r="C52" s="86" t="s">
        <v>89</v>
      </c>
      <c r="D52" s="85" t="s">
        <v>161</v>
      </c>
      <c r="E52" s="87">
        <v>1</v>
      </c>
      <c r="F52" s="87">
        <v>1</v>
      </c>
      <c r="G52" s="87">
        <v>1</v>
      </c>
      <c r="H52" s="87">
        <v>12</v>
      </c>
      <c r="I52" s="87">
        <v>0</v>
      </c>
      <c r="J52" s="87">
        <v>0</v>
      </c>
      <c r="K52" s="87">
        <v>4</v>
      </c>
      <c r="L52" s="87">
        <v>5</v>
      </c>
      <c r="M52" s="85">
        <v>93</v>
      </c>
      <c r="N52" s="88">
        <v>38.75</v>
      </c>
      <c r="O52" s="90" t="s">
        <v>146</v>
      </c>
    </row>
    <row r="53" spans="1:15" ht="18" customHeight="1">
      <c r="A53" s="115"/>
      <c r="B53" s="85"/>
      <c r="C53" s="86" t="s">
        <v>90</v>
      </c>
      <c r="D53" s="85" t="s">
        <v>156</v>
      </c>
      <c r="E53" s="87">
        <v>0</v>
      </c>
      <c r="F53" s="87">
        <v>2</v>
      </c>
      <c r="G53" s="87">
        <v>4</v>
      </c>
      <c r="H53" s="87">
        <v>6</v>
      </c>
      <c r="I53" s="87">
        <v>0</v>
      </c>
      <c r="J53" s="87">
        <v>1</v>
      </c>
      <c r="K53" s="87">
        <v>10</v>
      </c>
      <c r="L53" s="87">
        <v>1</v>
      </c>
      <c r="M53" s="85">
        <v>94</v>
      </c>
      <c r="N53" s="88">
        <v>39.159999999999997</v>
      </c>
      <c r="O53" s="90" t="s">
        <v>137</v>
      </c>
    </row>
    <row r="54" spans="1:15" ht="18" customHeight="1">
      <c r="A54" s="115"/>
      <c r="B54" s="85"/>
      <c r="C54" s="93" t="s">
        <v>160</v>
      </c>
      <c r="D54" s="85" t="s">
        <v>143</v>
      </c>
      <c r="E54" s="87">
        <v>1</v>
      </c>
      <c r="F54" s="87">
        <v>0</v>
      </c>
      <c r="G54" s="87">
        <v>3</v>
      </c>
      <c r="H54" s="87">
        <v>8</v>
      </c>
      <c r="I54" s="87">
        <v>2</v>
      </c>
      <c r="J54" s="87">
        <v>2</v>
      </c>
      <c r="K54" s="87">
        <v>4</v>
      </c>
      <c r="L54" s="87">
        <v>4</v>
      </c>
      <c r="M54" s="85">
        <f t="shared" si="0"/>
        <v>91</v>
      </c>
      <c r="N54" s="88">
        <f t="shared" si="1"/>
        <v>37.916666666666664</v>
      </c>
      <c r="O54" s="90" t="s">
        <v>147</v>
      </c>
    </row>
    <row r="55" spans="1:15" ht="18" customHeight="1">
      <c r="A55" s="115"/>
      <c r="B55" s="97" t="s">
        <v>22</v>
      </c>
      <c r="C55" s="96"/>
      <c r="D55" s="97"/>
      <c r="E55" s="98"/>
      <c r="F55" s="98"/>
      <c r="G55" s="98"/>
      <c r="H55" s="98"/>
      <c r="I55" s="98"/>
      <c r="J55" s="98"/>
      <c r="K55" s="98"/>
      <c r="L55" s="98"/>
      <c r="M55" s="97"/>
      <c r="N55" s="99"/>
      <c r="O55" s="97"/>
    </row>
    <row r="56" spans="1:15" ht="18" customHeight="1">
      <c r="A56" s="115"/>
      <c r="B56" s="85"/>
      <c r="C56" s="94" t="s">
        <v>163</v>
      </c>
      <c r="D56" s="85" t="s">
        <v>159</v>
      </c>
      <c r="E56" s="87">
        <v>0</v>
      </c>
      <c r="F56" s="87">
        <v>0</v>
      </c>
      <c r="G56" s="87">
        <v>2</v>
      </c>
      <c r="H56" s="87">
        <v>7</v>
      </c>
      <c r="I56" s="87">
        <v>0</v>
      </c>
      <c r="J56" s="87">
        <v>1</v>
      </c>
      <c r="K56" s="87">
        <v>8</v>
      </c>
      <c r="L56" s="87">
        <v>6</v>
      </c>
      <c r="M56" s="85">
        <v>61</v>
      </c>
      <c r="N56" s="88">
        <v>25.41</v>
      </c>
      <c r="O56" s="91" t="s">
        <v>132</v>
      </c>
    </row>
    <row r="57" spans="1:15" ht="18" customHeight="1">
      <c r="A57" s="115"/>
      <c r="B57" s="85"/>
      <c r="C57" s="86"/>
      <c r="D57" s="85"/>
      <c r="E57" s="87"/>
      <c r="F57" s="87"/>
      <c r="G57" s="87"/>
      <c r="H57" s="87"/>
      <c r="I57" s="87"/>
      <c r="J57" s="87"/>
      <c r="K57" s="87"/>
      <c r="L57" s="87"/>
      <c r="M57" s="85"/>
      <c r="N57" s="88"/>
      <c r="O57" s="85"/>
    </row>
    <row r="58" spans="1:15" ht="18" customHeight="1">
      <c r="A58" s="115"/>
      <c r="B58" s="85"/>
      <c r="C58" s="86"/>
      <c r="D58" s="85"/>
      <c r="E58" s="87"/>
      <c r="F58" s="87"/>
      <c r="G58" s="87"/>
      <c r="H58" s="87"/>
      <c r="I58" s="87"/>
      <c r="J58" s="87"/>
      <c r="K58" s="87"/>
      <c r="L58" s="87"/>
      <c r="M58" s="85"/>
      <c r="N58" s="88"/>
      <c r="O58" s="85"/>
    </row>
    <row r="59" spans="1:15" ht="18" customHeight="1">
      <c r="A59" s="115"/>
      <c r="B59" s="85"/>
      <c r="C59" s="86"/>
      <c r="D59" s="85"/>
      <c r="E59" s="87"/>
      <c r="F59" s="87"/>
      <c r="G59" s="87"/>
      <c r="H59" s="87"/>
      <c r="I59" s="87"/>
      <c r="J59" s="87"/>
      <c r="K59" s="87"/>
      <c r="L59" s="87"/>
      <c r="M59" s="85"/>
      <c r="N59" s="88"/>
      <c r="O59" s="85"/>
    </row>
    <row r="60" spans="1:15" ht="18" customHeight="1">
      <c r="A60" s="115"/>
      <c r="B60" s="85"/>
      <c r="C60" s="86"/>
      <c r="D60" s="85"/>
      <c r="E60" s="87"/>
      <c r="F60" s="87"/>
      <c r="G60" s="87"/>
      <c r="H60" s="87"/>
      <c r="I60" s="87"/>
      <c r="J60" s="87"/>
      <c r="K60" s="87"/>
      <c r="L60" s="87"/>
      <c r="M60" s="85"/>
      <c r="N60" s="88"/>
      <c r="O60" s="85"/>
    </row>
  </sheetData>
  <mergeCells count="1">
    <mergeCell ref="A2:A60"/>
  </mergeCells>
  <pageMargins left="0.23622047244094491" right="0.23622047244094491" top="0.74803149606299213" bottom="0.74803149606299213" header="0" footer="0"/>
  <pageSetup paperSize="9" scale="94" orientation="landscape" r:id="rId1"/>
  <rowBreaks count="2" manualBreakCount="2">
    <brk id="23" max="14" man="1"/>
    <brk id="4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showWhiteSpace="0" view="pageLayout" zoomScaleNormal="100" workbookViewId="0">
      <selection activeCell="O5" sqref="O5"/>
    </sheetView>
  </sheetViews>
  <sheetFormatPr defaultRowHeight="15"/>
  <cols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>
    <row r="1" spans="1:15" ht="30">
      <c r="A1" s="63" t="s">
        <v>8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 ht="18.75">
      <c r="A2" s="116"/>
      <c r="B2" s="68" t="s">
        <v>12</v>
      </c>
      <c r="C2" s="57" t="s">
        <v>134</v>
      </c>
      <c r="D2" s="10" t="s">
        <v>135</v>
      </c>
      <c r="E2" s="11">
        <v>0</v>
      </c>
      <c r="F2" s="11">
        <v>4</v>
      </c>
      <c r="G2" s="11">
        <v>5</v>
      </c>
      <c r="H2" s="11">
        <v>7</v>
      </c>
      <c r="I2" s="11">
        <v>0</v>
      </c>
      <c r="J2" s="11">
        <v>1</v>
      </c>
      <c r="K2" s="11">
        <v>2</v>
      </c>
      <c r="L2" s="11">
        <v>5</v>
      </c>
      <c r="M2" s="10">
        <v>119</v>
      </c>
      <c r="N2" s="12">
        <f t="shared" ref="N2" si="0">M2/240*100</f>
        <v>49.583333333333336</v>
      </c>
      <c r="O2" s="72" t="s">
        <v>132</v>
      </c>
    </row>
    <row r="3" spans="1:15">
      <c r="A3" s="116"/>
      <c r="B3" s="31" t="s">
        <v>19</v>
      </c>
      <c r="C3" s="31"/>
      <c r="D3" s="31"/>
      <c r="E3" s="32"/>
      <c r="F3" s="32"/>
      <c r="G3" s="32"/>
      <c r="H3" s="32"/>
      <c r="I3" s="32"/>
      <c r="J3" s="32"/>
      <c r="K3" s="32"/>
      <c r="L3" s="32"/>
      <c r="M3" s="31"/>
      <c r="N3" s="33"/>
      <c r="O3" s="31"/>
    </row>
    <row r="4" spans="1:15" ht="18.75">
      <c r="A4" s="116"/>
      <c r="B4" s="10"/>
      <c r="C4" s="61" t="s">
        <v>51</v>
      </c>
      <c r="D4" s="10" t="s">
        <v>69</v>
      </c>
      <c r="E4" s="11">
        <v>2</v>
      </c>
      <c r="F4" s="11">
        <v>5</v>
      </c>
      <c r="G4" s="11">
        <v>9</v>
      </c>
      <c r="H4" s="11">
        <v>7</v>
      </c>
      <c r="I4" s="11">
        <v>1</v>
      </c>
      <c r="J4" s="11">
        <v>0</v>
      </c>
      <c r="K4" s="11">
        <v>0</v>
      </c>
      <c r="L4" s="11">
        <v>0</v>
      </c>
      <c r="M4" s="10">
        <v>183</v>
      </c>
      <c r="N4" s="12">
        <v>76.25</v>
      </c>
      <c r="O4" s="72" t="s">
        <v>132</v>
      </c>
    </row>
    <row r="5" spans="1:15" ht="18.75">
      <c r="A5" s="116"/>
      <c r="B5" s="10"/>
      <c r="C5" s="61" t="s">
        <v>47</v>
      </c>
      <c r="D5" s="10" t="s">
        <v>68</v>
      </c>
      <c r="E5" s="11">
        <v>1</v>
      </c>
      <c r="F5" s="11">
        <v>0</v>
      </c>
      <c r="G5" s="11">
        <v>7</v>
      </c>
      <c r="H5" s="11">
        <v>12</v>
      </c>
      <c r="I5" s="11">
        <v>1</v>
      </c>
      <c r="J5" s="11">
        <v>3</v>
      </c>
      <c r="K5" s="11">
        <v>0</v>
      </c>
      <c r="L5" s="11">
        <v>0</v>
      </c>
      <c r="M5" s="10">
        <v>137</v>
      </c>
      <c r="N5" s="12">
        <v>57.08</v>
      </c>
      <c r="O5" s="72" t="s">
        <v>133</v>
      </c>
    </row>
    <row r="6" spans="1:15">
      <c r="A6" s="13"/>
    </row>
  </sheetData>
  <mergeCells count="1">
    <mergeCell ref="A2:A5"/>
  </mergeCells>
  <pageMargins left="0.25" right="0.25" top="0.75" bottom="0.75" header="0.3" footer="0.3"/>
  <pageSetup paperSize="9" scale="115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6"/>
  <sheetViews>
    <sheetView view="pageLayout" zoomScaleNormal="100" workbookViewId="0">
      <selection activeCell="O6" sqref="O6"/>
    </sheetView>
  </sheetViews>
  <sheetFormatPr defaultRowHeight="15"/>
  <cols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>
    <row r="1" spans="1:15" ht="30">
      <c r="A1" s="71" t="s">
        <v>9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>
      <c r="A2" s="117"/>
      <c r="B2" s="69" t="s">
        <v>15</v>
      </c>
      <c r="C2" s="10"/>
      <c r="D2" s="42"/>
      <c r="E2" s="11"/>
      <c r="F2" s="11"/>
      <c r="G2" s="11"/>
      <c r="H2" s="11"/>
      <c r="I2" s="11"/>
      <c r="J2" s="11"/>
      <c r="K2" s="11"/>
      <c r="L2" s="11"/>
      <c r="M2" s="10"/>
      <c r="N2" s="12"/>
      <c r="O2" s="10"/>
    </row>
    <row r="3" spans="1:15" ht="18.75">
      <c r="A3" s="117"/>
      <c r="B3" s="10"/>
      <c r="C3" s="43" t="s">
        <v>105</v>
      </c>
      <c r="D3" s="38" t="s">
        <v>106</v>
      </c>
      <c r="E3" s="11">
        <v>0</v>
      </c>
      <c r="F3" s="11">
        <v>1</v>
      </c>
      <c r="G3" s="11">
        <v>1</v>
      </c>
      <c r="H3" s="11">
        <v>15</v>
      </c>
      <c r="I3" s="11">
        <v>0</v>
      </c>
      <c r="J3" s="11">
        <v>0</v>
      </c>
      <c r="K3" s="11">
        <v>5</v>
      </c>
      <c r="L3" s="11">
        <v>0</v>
      </c>
      <c r="M3" s="10">
        <v>98</v>
      </c>
      <c r="N3" s="12">
        <v>40.83</v>
      </c>
      <c r="O3" s="72" t="s">
        <v>132</v>
      </c>
    </row>
    <row r="4" spans="1:15">
      <c r="A4" s="117"/>
      <c r="B4" s="10"/>
      <c r="C4" s="10"/>
      <c r="D4" s="42"/>
      <c r="E4" s="11"/>
      <c r="F4" s="11"/>
      <c r="G4" s="11"/>
      <c r="H4" s="11"/>
      <c r="I4" s="11"/>
      <c r="J4" s="11"/>
      <c r="K4" s="11"/>
      <c r="L4" s="11"/>
      <c r="M4" s="10"/>
      <c r="N4" s="12"/>
      <c r="O4" s="10"/>
    </row>
    <row r="5" spans="1:15">
      <c r="A5" s="117"/>
      <c r="B5" s="69" t="s">
        <v>19</v>
      </c>
      <c r="C5" s="10"/>
      <c r="D5" s="42"/>
      <c r="E5" s="11"/>
      <c r="F5" s="11"/>
      <c r="G5" s="11"/>
      <c r="H5" s="11"/>
      <c r="I5" s="11"/>
      <c r="J5" s="11"/>
      <c r="K5" s="11"/>
      <c r="L5" s="11"/>
      <c r="M5" s="10"/>
      <c r="N5" s="12"/>
      <c r="O5" s="10"/>
    </row>
    <row r="6" spans="1:15" ht="18.75">
      <c r="A6" s="117"/>
      <c r="B6" s="10"/>
      <c r="C6" s="44" t="s">
        <v>86</v>
      </c>
      <c r="D6" s="42" t="s">
        <v>69</v>
      </c>
      <c r="E6" s="11">
        <v>1</v>
      </c>
      <c r="F6" s="11">
        <v>2</v>
      </c>
      <c r="G6" s="11">
        <v>4</v>
      </c>
      <c r="H6" s="11">
        <v>11</v>
      </c>
      <c r="I6" s="11">
        <v>0</v>
      </c>
      <c r="J6" s="11">
        <v>2</v>
      </c>
      <c r="K6" s="11">
        <v>3</v>
      </c>
      <c r="L6" s="11">
        <v>1</v>
      </c>
      <c r="M6" s="10">
        <v>125</v>
      </c>
      <c r="N6" s="12">
        <v>52.08</v>
      </c>
      <c r="O6" s="72" t="s">
        <v>132</v>
      </c>
    </row>
  </sheetData>
  <mergeCells count="1">
    <mergeCell ref="A2:A6"/>
  </mergeCells>
  <pageMargins left="0.7" right="0.7" top="0.75" bottom="0.75" header="0.3" footer="0.3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showWhiteSpace="0" view="pageLayout" zoomScaleNormal="100" workbookViewId="0">
      <selection activeCell="O12" sqref="O12"/>
    </sheetView>
  </sheetViews>
  <sheetFormatPr defaultRowHeight="15"/>
  <cols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>
    <row r="1" spans="1:15" ht="30">
      <c r="A1" s="76" t="s">
        <v>25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 ht="18" customHeight="1">
      <c r="A2" s="118"/>
      <c r="B2" s="26" t="s">
        <v>108</v>
      </c>
      <c r="C2" s="10"/>
      <c r="D2" s="10"/>
      <c r="E2" s="11"/>
      <c r="F2" s="11"/>
      <c r="G2" s="11"/>
      <c r="H2" s="11"/>
      <c r="I2" s="11"/>
      <c r="J2" s="11"/>
      <c r="K2" s="11"/>
      <c r="L2" s="11"/>
      <c r="M2" s="10"/>
      <c r="N2" s="12"/>
      <c r="O2" s="10"/>
    </row>
    <row r="3" spans="1:15" ht="18" customHeight="1">
      <c r="A3" s="118"/>
      <c r="B3" s="10"/>
      <c r="C3" s="37" t="s">
        <v>119</v>
      </c>
      <c r="D3" s="10" t="s">
        <v>136</v>
      </c>
      <c r="E3" s="11">
        <v>1</v>
      </c>
      <c r="F3" s="11">
        <v>0</v>
      </c>
      <c r="G3" s="11">
        <v>4</v>
      </c>
      <c r="H3" s="11">
        <v>5</v>
      </c>
      <c r="I3" s="11">
        <v>1</v>
      </c>
      <c r="J3" s="11">
        <v>0</v>
      </c>
      <c r="K3" s="11">
        <v>5</v>
      </c>
      <c r="L3" s="11">
        <v>8</v>
      </c>
      <c r="M3" s="10">
        <v>77</v>
      </c>
      <c r="N3" s="12">
        <v>32.08</v>
      </c>
      <c r="O3" s="72" t="s">
        <v>132</v>
      </c>
    </row>
    <row r="4" spans="1:15" ht="18" customHeight="1">
      <c r="A4" s="118"/>
      <c r="B4" s="26" t="s">
        <v>19</v>
      </c>
      <c r="C4" s="26"/>
      <c r="D4" s="26"/>
      <c r="E4" s="27"/>
      <c r="F4" s="27"/>
      <c r="G4" s="27"/>
      <c r="H4" s="27"/>
      <c r="I4" s="27"/>
      <c r="J4" s="27"/>
      <c r="K4" s="27"/>
      <c r="L4" s="27"/>
      <c r="M4" s="26">
        <f t="shared" ref="M4:M11" si="0">E4*11+F4*10+G4*8+H4*5+I4*4+J4*2+K4*1+L4*0</f>
        <v>0</v>
      </c>
      <c r="N4" s="28">
        <f t="shared" ref="N4:N11" si="1">M4/240*100</f>
        <v>0</v>
      </c>
      <c r="O4" s="26"/>
    </row>
    <row r="5" spans="1:15" ht="18" customHeight="1">
      <c r="A5" s="118"/>
      <c r="B5" s="10"/>
      <c r="C5" s="30" t="s">
        <v>28</v>
      </c>
      <c r="D5" s="10" t="s">
        <v>65</v>
      </c>
      <c r="E5" s="11">
        <v>1</v>
      </c>
      <c r="F5" s="11">
        <v>0</v>
      </c>
      <c r="G5" s="11">
        <v>5</v>
      </c>
      <c r="H5" s="11">
        <v>13</v>
      </c>
      <c r="I5" s="11">
        <v>1</v>
      </c>
      <c r="J5" s="11">
        <v>0</v>
      </c>
      <c r="K5" s="11">
        <v>2</v>
      </c>
      <c r="L5" s="11">
        <v>2</v>
      </c>
      <c r="M5" s="10">
        <v>122</v>
      </c>
      <c r="N5" s="12" t="s">
        <v>138</v>
      </c>
      <c r="O5" s="72" t="s">
        <v>132</v>
      </c>
    </row>
    <row r="6" spans="1:15" ht="18" customHeight="1">
      <c r="A6" s="118"/>
      <c r="B6" s="10"/>
      <c r="C6" s="30" t="s">
        <v>53</v>
      </c>
      <c r="D6" s="10" t="s">
        <v>65</v>
      </c>
      <c r="E6" s="11">
        <v>0</v>
      </c>
      <c r="F6" s="11">
        <v>1</v>
      </c>
      <c r="G6" s="11">
        <v>2</v>
      </c>
      <c r="H6" s="11">
        <v>13</v>
      </c>
      <c r="I6" s="11">
        <v>2</v>
      </c>
      <c r="J6" s="11">
        <v>1</v>
      </c>
      <c r="K6" s="11">
        <v>2</v>
      </c>
      <c r="L6" s="11">
        <v>3</v>
      </c>
      <c r="M6" s="10">
        <v>103</v>
      </c>
      <c r="N6" s="12">
        <v>42.91</v>
      </c>
      <c r="O6" s="72" t="s">
        <v>133</v>
      </c>
    </row>
    <row r="7" spans="1:15" ht="18" customHeight="1">
      <c r="A7" s="118"/>
      <c r="B7" s="10"/>
      <c r="C7" s="30" t="s">
        <v>72</v>
      </c>
      <c r="D7" s="10" t="s">
        <v>65</v>
      </c>
      <c r="E7" s="11">
        <v>0</v>
      </c>
      <c r="F7" s="11">
        <v>1</v>
      </c>
      <c r="G7" s="11">
        <v>3</v>
      </c>
      <c r="H7" s="11">
        <v>8</v>
      </c>
      <c r="I7" s="11">
        <v>0</v>
      </c>
      <c r="J7" s="11">
        <v>2</v>
      </c>
      <c r="K7" s="11">
        <v>3</v>
      </c>
      <c r="L7" s="11">
        <v>7</v>
      </c>
      <c r="M7" s="10">
        <v>81</v>
      </c>
      <c r="N7" s="12" t="s">
        <v>139</v>
      </c>
      <c r="O7" s="72" t="s">
        <v>140</v>
      </c>
    </row>
    <row r="8" spans="1:15" ht="18" customHeight="1">
      <c r="A8" s="118"/>
      <c r="B8" s="10"/>
      <c r="C8" s="30" t="s">
        <v>55</v>
      </c>
      <c r="D8" s="10" t="s">
        <v>65</v>
      </c>
      <c r="E8" s="11">
        <v>0</v>
      </c>
      <c r="F8" s="11">
        <v>0</v>
      </c>
      <c r="G8" s="11">
        <v>1</v>
      </c>
      <c r="H8" s="11">
        <v>12</v>
      </c>
      <c r="I8" s="11">
        <v>0</v>
      </c>
      <c r="J8" s="11">
        <v>1</v>
      </c>
      <c r="K8" s="11">
        <v>2</v>
      </c>
      <c r="L8" s="11">
        <v>8</v>
      </c>
      <c r="M8" s="10">
        <v>72</v>
      </c>
      <c r="N8" s="12">
        <v>30</v>
      </c>
      <c r="O8" s="57" t="s">
        <v>137</v>
      </c>
    </row>
    <row r="9" spans="1:15" ht="18" customHeight="1">
      <c r="A9" s="118"/>
      <c r="B9" s="26" t="s">
        <v>20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28">
        <f t="shared" si="1"/>
        <v>0</v>
      </c>
      <c r="O9" s="26"/>
    </row>
    <row r="10" spans="1:15" ht="18" customHeight="1">
      <c r="A10" s="118"/>
      <c r="B10" s="10"/>
      <c r="C10" s="34" t="s">
        <v>42</v>
      </c>
      <c r="D10" s="10"/>
      <c r="E10" s="11"/>
      <c r="F10" s="11"/>
      <c r="G10" s="11"/>
      <c r="H10" s="11"/>
      <c r="I10" s="11"/>
      <c r="J10" s="11"/>
      <c r="K10" s="11"/>
      <c r="L10" s="11"/>
      <c r="M10" s="10"/>
      <c r="N10" s="12"/>
      <c r="O10" s="10"/>
    </row>
    <row r="11" spans="1:15" ht="18" customHeight="1">
      <c r="A11" s="118"/>
      <c r="B11" s="26" t="s">
        <v>21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6">
        <f t="shared" si="0"/>
        <v>0</v>
      </c>
      <c r="N11" s="28">
        <f t="shared" si="1"/>
        <v>0</v>
      </c>
      <c r="O11" s="26"/>
    </row>
    <row r="12" spans="1:15" ht="18" customHeight="1">
      <c r="A12" s="118"/>
      <c r="B12" s="10"/>
      <c r="C12" s="34" t="s">
        <v>62</v>
      </c>
      <c r="D12" s="10" t="s">
        <v>141</v>
      </c>
      <c r="E12" s="11">
        <v>2</v>
      </c>
      <c r="F12" s="11">
        <v>1</v>
      </c>
      <c r="G12" s="11">
        <v>3</v>
      </c>
      <c r="H12" s="11">
        <v>16</v>
      </c>
      <c r="I12" s="11">
        <v>0</v>
      </c>
      <c r="J12" s="11">
        <v>0</v>
      </c>
      <c r="K12" s="11">
        <v>0</v>
      </c>
      <c r="L12" s="11">
        <v>2</v>
      </c>
      <c r="M12" s="10">
        <v>136</v>
      </c>
      <c r="N12" s="12">
        <v>56.66</v>
      </c>
      <c r="O12" s="72" t="s">
        <v>132</v>
      </c>
    </row>
  </sheetData>
  <mergeCells count="1">
    <mergeCell ref="A2:A12"/>
  </mergeCells>
  <pageMargins left="0.23622047244094491" right="0.23622047244094491" top="0.35433070866141736" bottom="0.35433070866141736" header="0" footer="0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"/>
  <sheetViews>
    <sheetView view="pageLayout" topLeftCell="A10" zoomScaleNormal="100" workbookViewId="0">
      <selection activeCell="K25" sqref="K25"/>
    </sheetView>
  </sheetViews>
  <sheetFormatPr defaultRowHeight="15"/>
  <cols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>
    <row r="1" spans="1:15" ht="30">
      <c r="A1" s="63" t="s">
        <v>10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 ht="18" customHeight="1">
      <c r="A2" s="119"/>
      <c r="B2" s="73" t="s">
        <v>19</v>
      </c>
      <c r="C2" s="39"/>
      <c r="D2" s="10"/>
      <c r="E2" s="11"/>
      <c r="F2" s="11"/>
      <c r="G2" s="11"/>
      <c r="H2" s="11"/>
      <c r="I2" s="11"/>
      <c r="J2" s="11"/>
      <c r="K2" s="11"/>
      <c r="L2" s="11"/>
      <c r="M2" s="10"/>
      <c r="N2" s="12"/>
      <c r="O2" s="10"/>
    </row>
    <row r="3" spans="1:15" ht="18" customHeight="1">
      <c r="A3" s="119"/>
      <c r="B3" s="10"/>
      <c r="C3" s="25" t="s">
        <v>27</v>
      </c>
      <c r="D3" s="10" t="s">
        <v>143</v>
      </c>
      <c r="E3" s="11">
        <v>3</v>
      </c>
      <c r="F3" s="11">
        <v>6</v>
      </c>
      <c r="G3" s="11">
        <v>13</v>
      </c>
      <c r="H3" s="11">
        <v>2</v>
      </c>
      <c r="I3" s="11">
        <v>0</v>
      </c>
      <c r="J3" s="11">
        <v>0</v>
      </c>
      <c r="K3" s="11">
        <v>0</v>
      </c>
      <c r="L3" s="11">
        <v>0</v>
      </c>
      <c r="M3" s="10">
        <v>207</v>
      </c>
      <c r="N3" s="12">
        <v>86.25</v>
      </c>
      <c r="O3" s="72" t="s">
        <v>133</v>
      </c>
    </row>
    <row r="4" spans="1:15" ht="18" customHeight="1">
      <c r="A4" s="119"/>
      <c r="B4" s="10"/>
      <c r="C4" s="25" t="s">
        <v>30</v>
      </c>
      <c r="D4" s="10" t="s">
        <v>67</v>
      </c>
      <c r="E4" s="11">
        <v>2</v>
      </c>
      <c r="F4" s="11">
        <v>7</v>
      </c>
      <c r="G4" s="11">
        <v>13</v>
      </c>
      <c r="H4" s="11">
        <v>1</v>
      </c>
      <c r="I4" s="11">
        <v>0</v>
      </c>
      <c r="J4" s="11">
        <v>0</v>
      </c>
      <c r="K4" s="11">
        <v>1</v>
      </c>
      <c r="L4" s="11">
        <v>0</v>
      </c>
      <c r="M4" s="10">
        <v>202</v>
      </c>
      <c r="N4" s="12">
        <v>84.16</v>
      </c>
      <c r="O4" s="57" t="s">
        <v>137</v>
      </c>
    </row>
    <row r="5" spans="1:15" ht="18" customHeight="1">
      <c r="A5" s="119"/>
      <c r="B5" s="10"/>
      <c r="C5" s="25" t="s">
        <v>35</v>
      </c>
      <c r="D5" s="74" t="s">
        <v>144</v>
      </c>
      <c r="E5" s="11">
        <v>1</v>
      </c>
      <c r="F5" s="11">
        <v>2</v>
      </c>
      <c r="G5" s="11">
        <v>8</v>
      </c>
      <c r="H5" s="11">
        <v>10</v>
      </c>
      <c r="I5" s="11">
        <v>0</v>
      </c>
      <c r="J5" s="11">
        <v>0</v>
      </c>
      <c r="K5" s="11">
        <v>3</v>
      </c>
      <c r="L5" s="11">
        <v>0</v>
      </c>
      <c r="M5" s="10">
        <v>148</v>
      </c>
      <c r="N5" s="12">
        <v>61.66</v>
      </c>
      <c r="O5" s="57" t="s">
        <v>153</v>
      </c>
    </row>
    <row r="6" spans="1:15" ht="18" customHeight="1">
      <c r="A6" s="119"/>
      <c r="B6" s="10"/>
      <c r="C6" s="25" t="s">
        <v>81</v>
      </c>
      <c r="D6" s="10" t="s">
        <v>143</v>
      </c>
      <c r="E6" s="11">
        <v>0</v>
      </c>
      <c r="F6" s="11">
        <v>4</v>
      </c>
      <c r="G6" s="11">
        <v>12</v>
      </c>
      <c r="H6" s="11">
        <v>8</v>
      </c>
      <c r="I6" s="11">
        <v>0</v>
      </c>
      <c r="J6" s="11">
        <v>0</v>
      </c>
      <c r="K6" s="11">
        <v>0</v>
      </c>
      <c r="L6" s="11">
        <v>0</v>
      </c>
      <c r="M6" s="10">
        <v>176</v>
      </c>
      <c r="N6" s="12">
        <v>73.33</v>
      </c>
      <c r="O6" s="57" t="s">
        <v>147</v>
      </c>
    </row>
    <row r="7" spans="1:15" ht="18" customHeight="1">
      <c r="A7" s="119"/>
      <c r="B7" s="10"/>
      <c r="C7" s="25" t="s">
        <v>61</v>
      </c>
      <c r="D7" s="60" t="s">
        <v>150</v>
      </c>
      <c r="E7" s="11">
        <v>2</v>
      </c>
      <c r="F7" s="11">
        <v>3</v>
      </c>
      <c r="G7" s="11">
        <v>11</v>
      </c>
      <c r="H7" s="11">
        <v>6</v>
      </c>
      <c r="I7" s="11">
        <v>0</v>
      </c>
      <c r="J7" s="11">
        <v>0</v>
      </c>
      <c r="K7" s="11">
        <v>2</v>
      </c>
      <c r="L7" s="11">
        <v>0</v>
      </c>
      <c r="M7" s="10">
        <v>172</v>
      </c>
      <c r="N7" s="12">
        <v>71.66</v>
      </c>
      <c r="O7" s="57" t="s">
        <v>148</v>
      </c>
    </row>
    <row r="8" spans="1:15" ht="18" customHeight="1">
      <c r="A8" s="119"/>
      <c r="B8" s="10"/>
      <c r="C8" s="25" t="s">
        <v>104</v>
      </c>
      <c r="D8" s="10" t="s">
        <v>106</v>
      </c>
      <c r="E8" s="11">
        <v>0</v>
      </c>
      <c r="F8" s="11">
        <v>3</v>
      </c>
      <c r="G8" s="11">
        <v>6</v>
      </c>
      <c r="H8" s="11">
        <v>12</v>
      </c>
      <c r="I8" s="11">
        <v>0</v>
      </c>
      <c r="J8" s="11">
        <v>2</v>
      </c>
      <c r="K8" s="11">
        <v>1</v>
      </c>
      <c r="L8" s="11">
        <v>0</v>
      </c>
      <c r="M8" s="10">
        <v>143</v>
      </c>
      <c r="N8" s="12">
        <v>59.58</v>
      </c>
      <c r="O8" s="57" t="s">
        <v>154</v>
      </c>
    </row>
    <row r="9" spans="1:15" ht="18" customHeight="1">
      <c r="A9" s="119"/>
      <c r="B9" s="10"/>
      <c r="C9" s="25" t="s">
        <v>121</v>
      </c>
      <c r="D9" s="10" t="s">
        <v>136</v>
      </c>
      <c r="E9" s="11">
        <v>1</v>
      </c>
      <c r="F9" s="11">
        <v>6</v>
      </c>
      <c r="G9" s="11">
        <v>8</v>
      </c>
      <c r="H9" s="11">
        <v>4</v>
      </c>
      <c r="I9" s="11">
        <v>2</v>
      </c>
      <c r="J9" s="11">
        <v>2</v>
      </c>
      <c r="K9" s="11">
        <v>1</v>
      </c>
      <c r="L9" s="11">
        <v>0</v>
      </c>
      <c r="M9" s="10">
        <v>168</v>
      </c>
      <c r="N9" s="12">
        <v>70</v>
      </c>
      <c r="O9" s="57" t="s">
        <v>152</v>
      </c>
    </row>
    <row r="10" spans="1:15" ht="18" customHeight="1">
      <c r="A10" s="119"/>
      <c r="B10" s="10"/>
      <c r="C10" s="25" t="s">
        <v>45</v>
      </c>
      <c r="D10" s="10" t="s">
        <v>67</v>
      </c>
      <c r="E10" s="11">
        <v>5</v>
      </c>
      <c r="F10" s="11">
        <v>4</v>
      </c>
      <c r="G10" s="11">
        <v>11</v>
      </c>
      <c r="H10" s="11">
        <v>4</v>
      </c>
      <c r="I10" s="11">
        <v>0</v>
      </c>
      <c r="J10" s="11">
        <v>0</v>
      </c>
      <c r="K10" s="11">
        <v>0</v>
      </c>
      <c r="L10" s="11">
        <v>0</v>
      </c>
      <c r="M10" s="10">
        <v>203</v>
      </c>
      <c r="N10" s="12">
        <v>84.58</v>
      </c>
      <c r="O10" s="72" t="s">
        <v>140</v>
      </c>
    </row>
    <row r="11" spans="1:15" ht="18" customHeight="1">
      <c r="A11" s="119"/>
      <c r="B11" s="10"/>
      <c r="C11" s="25" t="s">
        <v>122</v>
      </c>
      <c r="D11" s="10" t="s">
        <v>65</v>
      </c>
      <c r="E11" s="11">
        <v>8</v>
      </c>
      <c r="F11" s="11">
        <v>3</v>
      </c>
      <c r="G11" s="11">
        <v>12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0">
        <v>219</v>
      </c>
      <c r="N11" s="12">
        <v>91.25</v>
      </c>
      <c r="O11" s="72" t="s">
        <v>132</v>
      </c>
    </row>
    <row r="12" spans="1:15" ht="18" customHeight="1">
      <c r="A12" s="119"/>
      <c r="B12" s="10"/>
      <c r="C12" s="62" t="s">
        <v>151</v>
      </c>
      <c r="D12" s="10" t="s">
        <v>67</v>
      </c>
      <c r="E12" s="11">
        <v>3</v>
      </c>
      <c r="F12" s="11">
        <v>4</v>
      </c>
      <c r="G12" s="11">
        <v>13</v>
      </c>
      <c r="H12" s="11">
        <v>3</v>
      </c>
      <c r="I12" s="11">
        <v>1</v>
      </c>
      <c r="J12" s="11">
        <v>0</v>
      </c>
      <c r="K12" s="11">
        <v>0</v>
      </c>
      <c r="L12" s="11">
        <v>0</v>
      </c>
      <c r="M12" s="10">
        <v>196</v>
      </c>
      <c r="N12" s="12">
        <v>81.66</v>
      </c>
      <c r="O12" s="57" t="s">
        <v>146</v>
      </c>
    </row>
    <row r="13" spans="1:15" ht="18" customHeight="1">
      <c r="A13" s="119"/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0"/>
      <c r="N13" s="12"/>
      <c r="O13" s="10"/>
    </row>
  </sheetData>
  <mergeCells count="1">
    <mergeCell ref="A2:A13"/>
  </mergeCells>
  <pageMargins left="0.23622047244094491" right="0.23622047244094491" top="0.74803149606299213" bottom="0.74803149606299213" header="0" footer="0"/>
  <pageSetup paperSize="9" scale="1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view="pageLayout" zoomScaleNormal="100" workbookViewId="0">
      <selection activeCell="D22" sqref="D22"/>
    </sheetView>
  </sheetViews>
  <sheetFormatPr defaultRowHeight="15"/>
  <cols>
    <col min="1" max="1" width="9.140625" style="15"/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>
    <row r="1" spans="1:15" ht="30">
      <c r="A1" s="67" t="s">
        <v>23</v>
      </c>
      <c r="B1" s="5" t="s">
        <v>0</v>
      </c>
      <c r="C1" s="5" t="s">
        <v>1</v>
      </c>
      <c r="D1" s="5" t="s">
        <v>2</v>
      </c>
      <c r="E1" s="6">
        <v>11</v>
      </c>
      <c r="F1" s="6">
        <v>10</v>
      </c>
      <c r="G1" s="6">
        <v>8</v>
      </c>
      <c r="H1" s="6">
        <v>5</v>
      </c>
      <c r="I1" s="6">
        <v>4</v>
      </c>
      <c r="J1" s="7">
        <v>2</v>
      </c>
      <c r="K1" s="7">
        <v>1</v>
      </c>
      <c r="L1" s="6" t="s">
        <v>3</v>
      </c>
      <c r="M1" s="8" t="s">
        <v>4</v>
      </c>
      <c r="N1" s="9" t="s">
        <v>5</v>
      </c>
      <c r="O1" s="4" t="s">
        <v>6</v>
      </c>
    </row>
    <row r="2" spans="1:15" ht="18" customHeight="1">
      <c r="A2" s="14"/>
      <c r="B2" s="66" t="s">
        <v>18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2">
        <f t="shared" ref="M2" si="0">E2*11+F2*10+G2*8+H2*5+I2*4+J2*2+K2*1+L2*0</f>
        <v>0</v>
      </c>
      <c r="N2" s="24">
        <f t="shared" ref="N2" si="1">M2/240*100</f>
        <v>0</v>
      </c>
      <c r="O2" s="22"/>
    </row>
    <row r="3" spans="1:15" ht="18" customHeight="1">
      <c r="A3" s="14"/>
      <c r="B3" s="22"/>
      <c r="C3" s="36" t="s">
        <v>117</v>
      </c>
      <c r="D3" s="22" t="s">
        <v>136</v>
      </c>
      <c r="E3" s="23">
        <v>0</v>
      </c>
      <c r="F3" s="23">
        <v>2</v>
      </c>
      <c r="G3" s="23">
        <v>2</v>
      </c>
      <c r="H3" s="23">
        <v>10</v>
      </c>
      <c r="I3" s="23">
        <v>0</v>
      </c>
      <c r="J3" s="23">
        <v>1</v>
      </c>
      <c r="K3" s="23">
        <v>6</v>
      </c>
      <c r="L3" s="23">
        <v>3</v>
      </c>
      <c r="M3" s="22">
        <v>94</v>
      </c>
      <c r="N3" s="24">
        <v>39.159999999999997</v>
      </c>
      <c r="O3" s="65" t="s">
        <v>132</v>
      </c>
    </row>
    <row r="4" spans="1:15" ht="18" customHeight="1">
      <c r="A4" s="14"/>
      <c r="B4" s="66" t="s">
        <v>19</v>
      </c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  <c r="N4" s="24"/>
      <c r="O4" s="22"/>
    </row>
    <row r="5" spans="1:15" ht="18" customHeight="1">
      <c r="A5" s="14"/>
      <c r="B5" s="22"/>
      <c r="C5" s="25" t="s">
        <v>26</v>
      </c>
      <c r="D5" s="22" t="s">
        <v>143</v>
      </c>
      <c r="E5" s="23">
        <v>5</v>
      </c>
      <c r="F5" s="23">
        <v>4</v>
      </c>
      <c r="G5" s="23">
        <v>8</v>
      </c>
      <c r="H5" s="23">
        <v>4</v>
      </c>
      <c r="I5" s="23">
        <v>1</v>
      </c>
      <c r="J5" s="23">
        <v>1</v>
      </c>
      <c r="K5" s="23">
        <v>0</v>
      </c>
      <c r="L5" s="23">
        <v>0</v>
      </c>
      <c r="M5" s="22">
        <v>190</v>
      </c>
      <c r="N5" s="24">
        <v>79.16</v>
      </c>
      <c r="O5" s="65" t="s">
        <v>140</v>
      </c>
    </row>
    <row r="6" spans="1:15" ht="18" customHeight="1">
      <c r="A6" s="14"/>
      <c r="B6" s="22"/>
      <c r="C6" s="25" t="s">
        <v>41</v>
      </c>
      <c r="D6" s="22" t="s">
        <v>70</v>
      </c>
      <c r="E6" s="23">
        <v>11</v>
      </c>
      <c r="F6" s="23">
        <v>7</v>
      </c>
      <c r="G6" s="23">
        <v>5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2">
        <v>235</v>
      </c>
      <c r="N6" s="24">
        <v>97.91</v>
      </c>
      <c r="O6" s="65" t="s">
        <v>132</v>
      </c>
    </row>
    <row r="7" spans="1:15" ht="18" customHeight="1">
      <c r="A7" s="14"/>
      <c r="B7" s="22"/>
      <c r="C7" s="25" t="s">
        <v>36</v>
      </c>
      <c r="D7" s="22" t="s">
        <v>144</v>
      </c>
      <c r="E7" s="23">
        <v>2</v>
      </c>
      <c r="F7" s="23">
        <v>3</v>
      </c>
      <c r="G7" s="23">
        <v>12</v>
      </c>
      <c r="H7" s="23">
        <v>6</v>
      </c>
      <c r="I7" s="23">
        <v>0</v>
      </c>
      <c r="J7" s="23">
        <v>1</v>
      </c>
      <c r="K7" s="23">
        <v>0</v>
      </c>
      <c r="L7" s="23">
        <v>0</v>
      </c>
      <c r="M7" s="22">
        <v>178</v>
      </c>
      <c r="N7" s="24">
        <v>74.16</v>
      </c>
      <c r="O7" s="64" t="s">
        <v>137</v>
      </c>
    </row>
    <row r="8" spans="1:15" ht="18" customHeight="1">
      <c r="A8" s="14"/>
      <c r="B8" s="22"/>
      <c r="C8" s="25" t="s">
        <v>102</v>
      </c>
      <c r="D8" s="22" t="s">
        <v>106</v>
      </c>
      <c r="E8" s="23">
        <v>0</v>
      </c>
      <c r="F8" s="23">
        <v>0</v>
      </c>
      <c r="G8" s="23">
        <v>4</v>
      </c>
      <c r="H8" s="23">
        <v>9</v>
      </c>
      <c r="I8" s="23">
        <v>0</v>
      </c>
      <c r="J8" s="23">
        <v>1</v>
      </c>
      <c r="K8" s="23">
        <v>4</v>
      </c>
      <c r="L8" s="23">
        <v>6</v>
      </c>
      <c r="M8" s="22">
        <v>83</v>
      </c>
      <c r="N8" s="24">
        <v>34.58</v>
      </c>
      <c r="O8" s="64" t="s">
        <v>147</v>
      </c>
    </row>
    <row r="9" spans="1:15" ht="18" customHeight="1">
      <c r="A9" s="14"/>
      <c r="B9" s="22"/>
      <c r="C9" s="25" t="s">
        <v>109</v>
      </c>
      <c r="D9" s="22" t="s">
        <v>142</v>
      </c>
      <c r="E9" s="23">
        <v>0</v>
      </c>
      <c r="F9" s="23">
        <v>0</v>
      </c>
      <c r="G9" s="23">
        <v>1</v>
      </c>
      <c r="H9" s="23">
        <v>4</v>
      </c>
      <c r="I9" s="23">
        <v>1</v>
      </c>
      <c r="J9" s="23">
        <v>0</v>
      </c>
      <c r="K9" s="23">
        <v>10</v>
      </c>
      <c r="L9" s="23">
        <v>0</v>
      </c>
      <c r="M9" s="22">
        <v>42</v>
      </c>
      <c r="N9" s="24">
        <v>17.5</v>
      </c>
      <c r="O9" s="64" t="s">
        <v>148</v>
      </c>
    </row>
    <row r="10" spans="1:15" ht="18" customHeight="1">
      <c r="A10" s="14"/>
      <c r="B10" s="22"/>
      <c r="C10" s="25" t="s">
        <v>46</v>
      </c>
      <c r="D10" s="22" t="s">
        <v>67</v>
      </c>
      <c r="E10" s="23">
        <v>4</v>
      </c>
      <c r="F10" s="23">
        <v>8</v>
      </c>
      <c r="G10" s="23">
        <v>7</v>
      </c>
      <c r="H10" s="23">
        <v>4</v>
      </c>
      <c r="I10" s="23">
        <v>0</v>
      </c>
      <c r="J10" s="23">
        <v>0</v>
      </c>
      <c r="K10" s="23">
        <v>1</v>
      </c>
      <c r="L10" s="23">
        <v>0</v>
      </c>
      <c r="M10" s="22">
        <v>201</v>
      </c>
      <c r="N10" s="24" t="s">
        <v>145</v>
      </c>
      <c r="O10" s="65" t="s">
        <v>133</v>
      </c>
    </row>
    <row r="11" spans="1:15" ht="18" customHeight="1">
      <c r="A11" s="14"/>
      <c r="B11" s="22"/>
      <c r="C11" s="25" t="s">
        <v>116</v>
      </c>
      <c r="D11" s="22" t="s">
        <v>127</v>
      </c>
      <c r="E11" s="23">
        <v>1</v>
      </c>
      <c r="F11" s="23">
        <v>1</v>
      </c>
      <c r="G11" s="23">
        <v>10</v>
      </c>
      <c r="H11" s="23">
        <v>9</v>
      </c>
      <c r="I11" s="23">
        <v>0</v>
      </c>
      <c r="J11" s="23">
        <v>2</v>
      </c>
      <c r="K11" s="23">
        <v>0</v>
      </c>
      <c r="L11" s="23">
        <v>1</v>
      </c>
      <c r="M11" s="22">
        <v>150</v>
      </c>
      <c r="N11" s="24">
        <v>62.5</v>
      </c>
      <c r="O11" s="64" t="s">
        <v>146</v>
      </c>
    </row>
    <row r="12" spans="1:15" ht="18" customHeight="1">
      <c r="A12" s="14"/>
      <c r="B12" s="66" t="s">
        <v>21</v>
      </c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2"/>
      <c r="N12" s="24"/>
      <c r="O12" s="22"/>
    </row>
    <row r="13" spans="1:15" ht="18" customHeight="1">
      <c r="A13" s="14"/>
      <c r="B13" s="22"/>
      <c r="C13" s="35" t="s">
        <v>95</v>
      </c>
      <c r="D13" s="22" t="s">
        <v>68</v>
      </c>
      <c r="E13" s="23">
        <v>0</v>
      </c>
      <c r="F13" s="23">
        <v>1</v>
      </c>
      <c r="G13" s="23">
        <v>1</v>
      </c>
      <c r="H13" s="23">
        <v>14</v>
      </c>
      <c r="I13" s="23">
        <v>0</v>
      </c>
      <c r="J13" s="23">
        <v>2</v>
      </c>
      <c r="K13" s="23">
        <v>4</v>
      </c>
      <c r="L13" s="23">
        <v>2</v>
      </c>
      <c r="M13" s="22">
        <v>96</v>
      </c>
      <c r="N13" s="24" t="s">
        <v>149</v>
      </c>
      <c r="O13" s="65" t="s">
        <v>132</v>
      </c>
    </row>
  </sheetData>
  <pageMargins left="0.70866141732283472" right="0.70866141732283472" top="0.35433070866141736" bottom="0.35433070866141736" header="0" footer="0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4" sqref="R24"/>
    </sheetView>
  </sheetViews>
  <sheetFormatPr defaultRowHeight="15"/>
  <cols>
    <col min="2" max="2" width="15.7109375" customWidth="1"/>
    <col min="3" max="3" width="25.7109375" customWidth="1"/>
    <col min="4" max="4" width="9.7109375" customWidth="1"/>
    <col min="5" max="12" width="3.7109375" customWidth="1"/>
    <col min="13" max="13" width="9.710937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"/>
  <sheetViews>
    <sheetView view="pageLayout" zoomScaleNormal="100" workbookViewId="0">
      <selection activeCell="M1" sqref="M1"/>
    </sheetView>
  </sheetViews>
  <sheetFormatPr defaultRowHeight="15"/>
  <cols>
    <col min="1" max="1" width="9.140625" style="107"/>
    <col min="2" max="2" width="15.7109375" style="107" customWidth="1"/>
    <col min="3" max="3" width="25.7109375" style="107" customWidth="1"/>
    <col min="4" max="4" width="9.7109375" style="107" customWidth="1"/>
    <col min="5" max="12" width="3.7109375" style="107" customWidth="1"/>
    <col min="13" max="13" width="9.7109375" style="107" customWidth="1"/>
    <col min="14" max="16384" width="9.140625" style="107"/>
  </cols>
  <sheetData>
    <row r="1" spans="1:15" ht="30">
      <c r="A1" s="100" t="s">
        <v>24</v>
      </c>
      <c r="B1" s="101" t="s">
        <v>0</v>
      </c>
      <c r="C1" s="101" t="s">
        <v>1</v>
      </c>
      <c r="D1" s="101" t="s">
        <v>2</v>
      </c>
      <c r="E1" s="102">
        <v>11</v>
      </c>
      <c r="F1" s="102">
        <v>10</v>
      </c>
      <c r="G1" s="102">
        <v>8</v>
      </c>
      <c r="H1" s="102">
        <v>5</v>
      </c>
      <c r="I1" s="102">
        <v>4</v>
      </c>
      <c r="J1" s="103">
        <v>2</v>
      </c>
      <c r="K1" s="103">
        <v>1</v>
      </c>
      <c r="L1" s="102" t="s">
        <v>3</v>
      </c>
      <c r="M1" s="104" t="s">
        <v>4</v>
      </c>
      <c r="N1" s="105" t="s">
        <v>5</v>
      </c>
      <c r="O1" s="106" t="s">
        <v>6</v>
      </c>
    </row>
    <row r="2" spans="1:15" ht="18" customHeight="1">
      <c r="A2" s="120"/>
      <c r="B2" s="108" t="s">
        <v>13</v>
      </c>
      <c r="C2" s="109" t="s">
        <v>56</v>
      </c>
      <c r="D2" s="110" t="s">
        <v>69</v>
      </c>
      <c r="E2" s="111">
        <v>2</v>
      </c>
      <c r="F2" s="111">
        <v>2</v>
      </c>
      <c r="G2" s="111">
        <v>9</v>
      </c>
      <c r="H2" s="111">
        <v>9</v>
      </c>
      <c r="I2" s="111">
        <v>0</v>
      </c>
      <c r="J2" s="111">
        <v>0</v>
      </c>
      <c r="K2" s="111">
        <v>1</v>
      </c>
      <c r="L2" s="111">
        <v>1</v>
      </c>
      <c r="M2" s="110">
        <v>160</v>
      </c>
      <c r="N2" s="112">
        <v>66.66</v>
      </c>
      <c r="O2" s="113" t="s">
        <v>132</v>
      </c>
    </row>
    <row r="3" spans="1:15" ht="18" customHeight="1">
      <c r="A3" s="120"/>
      <c r="B3" s="108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10"/>
      <c r="N3" s="112"/>
      <c r="O3" s="110"/>
    </row>
    <row r="4" spans="1:15" ht="18" customHeight="1">
      <c r="A4" s="120"/>
      <c r="B4" s="110" t="s">
        <v>14</v>
      </c>
      <c r="C4" s="109" t="s">
        <v>38</v>
      </c>
      <c r="D4" s="110" t="s">
        <v>65</v>
      </c>
      <c r="E4" s="111">
        <v>0</v>
      </c>
      <c r="F4" s="111">
        <v>1</v>
      </c>
      <c r="G4" s="111">
        <v>6</v>
      </c>
      <c r="H4" s="111">
        <v>12</v>
      </c>
      <c r="I4" s="111">
        <v>2</v>
      </c>
      <c r="J4" s="111"/>
      <c r="K4" s="111">
        <v>1</v>
      </c>
      <c r="L4" s="111">
        <v>1</v>
      </c>
      <c r="M4" s="110">
        <v>1</v>
      </c>
      <c r="N4" s="112">
        <v>129</v>
      </c>
      <c r="O4" s="113" t="s">
        <v>132</v>
      </c>
    </row>
  </sheetData>
  <mergeCells count="1">
    <mergeCell ref="A2:A4"/>
  </mergeCells>
  <pageMargins left="0.25" right="0.25" top="0.75" bottom="0.75" header="0.3" footer="0.3"/>
  <pageSetup paperSize="9" scale="1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TR-RB</vt:lpstr>
      <vt:lpstr>PB-HB</vt:lpstr>
      <vt:lpstr>BB</vt:lpstr>
      <vt:lpstr>OL</vt:lpstr>
      <vt:lpstr>TR-LB</vt:lpstr>
      <vt:lpstr>HU</vt:lpstr>
      <vt:lpstr>CU</vt:lpstr>
      <vt:lpstr>CRB</vt:lpstr>
      <vt:lpstr>CB</vt:lpstr>
      <vt:lpstr>FCső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Norbi</dc:creator>
  <cp:lastModifiedBy>ACER</cp:lastModifiedBy>
  <cp:lastPrinted>2017-09-22T15:23:09Z</cp:lastPrinted>
  <dcterms:created xsi:type="dcterms:W3CDTF">2014-06-25T19:23:08Z</dcterms:created>
  <dcterms:modified xsi:type="dcterms:W3CDTF">2017-10-08T11:15:16Z</dcterms:modified>
</cp:coreProperties>
</file>