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a_\Desktop\versenyhez_2016_09_10\"/>
    </mc:Choice>
  </mc:AlternateContent>
  <bookViews>
    <workbookView xWindow="120" yWindow="15" windowWidth="19035" windowHeight="11760"/>
  </bookViews>
  <sheets>
    <sheet name="eredmények" sheetId="3" r:id="rId1"/>
  </sheets>
  <calcPr calcId="152511"/>
</workbook>
</file>

<file path=xl/calcChain.xml><?xml version="1.0" encoding="utf-8"?>
<calcChain xmlns="http://schemas.openxmlformats.org/spreadsheetml/2006/main">
  <c r="P178" i="3" l="1"/>
  <c r="R178" i="3" s="1"/>
  <c r="Q178" i="3"/>
  <c r="P127" i="3"/>
  <c r="R127" i="3" s="1"/>
  <c r="Q127" i="3"/>
  <c r="P128" i="3"/>
  <c r="Q128" i="3"/>
  <c r="R128" i="3"/>
  <c r="P129" i="3"/>
  <c r="Q129" i="3"/>
  <c r="R129" i="3"/>
  <c r="P130" i="3"/>
  <c r="R130" i="3" s="1"/>
  <c r="Q130" i="3"/>
  <c r="P131" i="3"/>
  <c r="R131" i="3" s="1"/>
  <c r="Q131" i="3"/>
  <c r="P132" i="3"/>
  <c r="Q132" i="3"/>
  <c r="R132" i="3"/>
  <c r="P133" i="3"/>
  <c r="Q133" i="3"/>
  <c r="R133" i="3"/>
  <c r="P134" i="3"/>
  <c r="R134" i="3" s="1"/>
  <c r="Q134" i="3"/>
  <c r="P135" i="3"/>
  <c r="R135" i="3" s="1"/>
  <c r="Q135" i="3"/>
  <c r="P110" i="3"/>
  <c r="P109" i="3"/>
  <c r="P108" i="3"/>
  <c r="P107" i="3"/>
  <c r="P106" i="3"/>
  <c r="P105" i="3"/>
  <c r="P45" i="3"/>
  <c r="P38" i="3"/>
  <c r="R38" i="3" s="1"/>
  <c r="Q38" i="3"/>
  <c r="P39" i="3"/>
  <c r="R39" i="3" s="1"/>
  <c r="Q39" i="3"/>
  <c r="P40" i="3"/>
  <c r="R40" i="3" s="1"/>
  <c r="Q40" i="3"/>
  <c r="P49" i="3"/>
  <c r="P199" i="3"/>
  <c r="R199" i="3" s="1"/>
  <c r="Q199" i="3"/>
  <c r="P67" i="3"/>
  <c r="R66" i="3" s="1"/>
  <c r="Q66" i="3"/>
  <c r="P66" i="3"/>
  <c r="Q67" i="3"/>
  <c r="P70" i="3"/>
  <c r="R70" i="3" s="1"/>
  <c r="Q70" i="3"/>
  <c r="P183" i="3"/>
  <c r="P9" i="3"/>
  <c r="R9" i="3" s="1"/>
  <c r="Q9" i="3"/>
  <c r="P11" i="3"/>
  <c r="Q10" i="3"/>
  <c r="P12" i="3"/>
  <c r="Q11" i="3"/>
  <c r="P10" i="3"/>
  <c r="Q12" i="3"/>
  <c r="P19" i="3"/>
  <c r="Q15" i="3"/>
  <c r="P17" i="3"/>
  <c r="Q16" i="3"/>
  <c r="P15" i="3"/>
  <c r="Q17" i="3"/>
  <c r="P16" i="3"/>
  <c r="Q18" i="3"/>
  <c r="P18" i="3"/>
  <c r="R19" i="3" s="1"/>
  <c r="Q19" i="3"/>
  <c r="P22" i="3"/>
  <c r="R22" i="3" s="1"/>
  <c r="Q22" i="3"/>
  <c r="P23" i="3"/>
  <c r="R23" i="3" s="1"/>
  <c r="Q23" i="3"/>
  <c r="P26" i="3"/>
  <c r="R26" i="3" s="1"/>
  <c r="Q26" i="3"/>
  <c r="P29" i="3"/>
  <c r="R29" i="3" s="1"/>
  <c r="Q29" i="3"/>
  <c r="P34" i="3"/>
  <c r="Q30" i="3"/>
  <c r="P32" i="3"/>
  <c r="Q31" i="3"/>
  <c r="P35" i="3"/>
  <c r="Q32" i="3"/>
  <c r="P33" i="3"/>
  <c r="R33" i="3" s="1"/>
  <c r="Q33" i="3"/>
  <c r="P30" i="3"/>
  <c r="R34" i="3" s="1"/>
  <c r="Q34" i="3"/>
  <c r="P31" i="3"/>
  <c r="Q35" i="3"/>
  <c r="P43" i="3"/>
  <c r="R43" i="3" s="1"/>
  <c r="Q43" i="3"/>
  <c r="Q44" i="3"/>
  <c r="P44" i="3"/>
  <c r="Q45" i="3"/>
  <c r="Q48" i="3"/>
  <c r="P50" i="3"/>
  <c r="Q49" i="3"/>
  <c r="P48" i="3"/>
  <c r="Q50" i="3"/>
  <c r="P53" i="3"/>
  <c r="R53" i="3" s="1"/>
  <c r="Q53" i="3"/>
  <c r="P55" i="3"/>
  <c r="Q54" i="3"/>
  <c r="P54" i="3"/>
  <c r="Q55" i="3"/>
  <c r="P56" i="3"/>
  <c r="R56" i="3" s="1"/>
  <c r="Q56" i="3"/>
  <c r="P59" i="3"/>
  <c r="R59" i="3" s="1"/>
  <c r="Q59" i="3"/>
  <c r="P60" i="3"/>
  <c r="R60" i="3" s="1"/>
  <c r="Q60" i="3"/>
  <c r="P63" i="3"/>
  <c r="R63" i="3" s="1"/>
  <c r="Q63" i="3"/>
  <c r="P71" i="3"/>
  <c r="R71" i="3" s="1"/>
  <c r="Q71" i="3"/>
  <c r="P74" i="3"/>
  <c r="R74" i="3" s="1"/>
  <c r="Q74" i="3"/>
  <c r="P75" i="3"/>
  <c r="R75" i="3" s="1"/>
  <c r="Q75" i="3"/>
  <c r="P78" i="3"/>
  <c r="R78" i="3" s="1"/>
  <c r="Q78" i="3"/>
  <c r="P81" i="3"/>
  <c r="R81" i="3" s="1"/>
  <c r="Q81" i="3"/>
  <c r="P84" i="3"/>
  <c r="R84" i="3" s="1"/>
  <c r="Q84" i="3"/>
  <c r="P91" i="3"/>
  <c r="Q87" i="3"/>
  <c r="P89" i="3"/>
  <c r="Q88" i="3"/>
  <c r="P88" i="3"/>
  <c r="Q89" i="3"/>
  <c r="P90" i="3"/>
  <c r="R90" i="3" s="1"/>
  <c r="Q90" i="3"/>
  <c r="P87" i="3"/>
  <c r="R91" i="3" s="1"/>
  <c r="Q91" i="3"/>
  <c r="P98" i="3"/>
  <c r="Q94" i="3"/>
  <c r="P99" i="3"/>
  <c r="Q95" i="3"/>
  <c r="P96" i="3"/>
  <c r="R96" i="3" s="1"/>
  <c r="Q96" i="3"/>
  <c r="P95" i="3"/>
  <c r="Q97" i="3"/>
  <c r="P97" i="3"/>
  <c r="R98" i="3" s="1"/>
  <c r="Q98" i="3"/>
  <c r="P94" i="3"/>
  <c r="R99" i="3" s="1"/>
  <c r="Q99" i="3"/>
  <c r="P102" i="3"/>
  <c r="R102" i="3" s="1"/>
  <c r="Q102" i="3"/>
  <c r="Q105" i="3"/>
  <c r="P117" i="3"/>
  <c r="Q106" i="3"/>
  <c r="Q107" i="3"/>
  <c r="P120" i="3"/>
  <c r="Q108" i="3"/>
  <c r="R109" i="3"/>
  <c r="Q109" i="3"/>
  <c r="P111" i="3"/>
  <c r="Q110" i="3"/>
  <c r="P124" i="3"/>
  <c r="Q111" i="3"/>
  <c r="Q112" i="3"/>
  <c r="P115" i="3"/>
  <c r="Q113" i="3"/>
  <c r="P112" i="3"/>
  <c r="Q114" i="3"/>
  <c r="P121" i="3"/>
  <c r="Q115" i="3"/>
  <c r="Q116" i="3"/>
  <c r="P113" i="3"/>
  <c r="Q117" i="3"/>
  <c r="Q118" i="3"/>
  <c r="P122" i="3"/>
  <c r="Q119" i="3"/>
  <c r="P114" i="3"/>
  <c r="Q120" i="3"/>
  <c r="P123" i="3"/>
  <c r="P118" i="3"/>
  <c r="Q121" i="3"/>
  <c r="P119" i="3"/>
  <c r="Q122" i="3"/>
  <c r="Q123" i="3"/>
  <c r="P116" i="3"/>
  <c r="Q124" i="3"/>
  <c r="P140" i="3"/>
  <c r="Q138" i="3"/>
  <c r="P139" i="3"/>
  <c r="R139" i="3" s="1"/>
  <c r="Q139" i="3"/>
  <c r="P138" i="3"/>
  <c r="R140" i="3" s="1"/>
  <c r="Q140" i="3"/>
  <c r="P143" i="3"/>
  <c r="R143" i="3" s="1"/>
  <c r="Q143" i="3"/>
  <c r="P144" i="3"/>
  <c r="R144" i="3" s="1"/>
  <c r="Q144" i="3"/>
  <c r="P147" i="3"/>
  <c r="R147" i="3" s="1"/>
  <c r="Q147" i="3"/>
  <c r="P152" i="3"/>
  <c r="Q150" i="3"/>
  <c r="P153" i="3"/>
  <c r="Q151" i="3"/>
  <c r="P156" i="3"/>
  <c r="R152" i="3" s="1"/>
  <c r="Q152" i="3"/>
  <c r="P150" i="3"/>
  <c r="R153" i="3" s="1"/>
  <c r="Q153" i="3"/>
  <c r="P151" i="3"/>
  <c r="R154" i="3" s="1"/>
  <c r="Q154" i="3"/>
  <c r="P154" i="3"/>
  <c r="Q155" i="3"/>
  <c r="P155" i="3"/>
  <c r="R156" i="3" s="1"/>
  <c r="Q156" i="3"/>
  <c r="P164" i="3"/>
  <c r="Q159" i="3"/>
  <c r="P163" i="3"/>
  <c r="Q160" i="3"/>
  <c r="P162" i="3"/>
  <c r="Q161" i="3"/>
  <c r="P167" i="3"/>
  <c r="R162" i="3" s="1"/>
  <c r="Q162" i="3"/>
  <c r="P168" i="3"/>
  <c r="R163" i="3" s="1"/>
  <c r="Q163" i="3"/>
  <c r="P166" i="3"/>
  <c r="R164" i="3" s="1"/>
  <c r="Q164" i="3"/>
  <c r="P165" i="3"/>
  <c r="R165" i="3" s="1"/>
  <c r="Q165" i="3"/>
  <c r="P159" i="3"/>
  <c r="R166" i="3" s="1"/>
  <c r="Q166" i="3"/>
  <c r="P161" i="3"/>
  <c r="R167" i="3" s="1"/>
  <c r="Q167" i="3"/>
  <c r="P160" i="3"/>
  <c r="R168" i="3" s="1"/>
  <c r="Q168" i="3"/>
  <c r="P169" i="3"/>
  <c r="R169" i="3" s="1"/>
  <c r="Q169" i="3"/>
  <c r="P172" i="3"/>
  <c r="R172" i="3" s="1"/>
  <c r="Q172" i="3"/>
  <c r="P175" i="3"/>
  <c r="R175" i="3" s="1"/>
  <c r="Q175" i="3"/>
  <c r="P179" i="3"/>
  <c r="R179" i="3" s="1"/>
  <c r="Q179" i="3"/>
  <c r="P187" i="3"/>
  <c r="R180" i="3" s="1"/>
  <c r="Q180" i="3"/>
  <c r="P181" i="3"/>
  <c r="R181" i="3" s="1"/>
  <c r="Q181" i="3"/>
  <c r="P184" i="3"/>
  <c r="Q182" i="3"/>
  <c r="P185" i="3"/>
  <c r="Q183" i="3"/>
  <c r="P182" i="3"/>
  <c r="R184" i="3" s="1"/>
  <c r="Q184" i="3"/>
  <c r="Q185" i="3"/>
  <c r="P180" i="3"/>
  <c r="Q186" i="3"/>
  <c r="P186" i="3"/>
  <c r="R187" i="3" s="1"/>
  <c r="Q187" i="3"/>
  <c r="P190" i="3"/>
  <c r="R190" i="3" s="1"/>
  <c r="Q190" i="3"/>
  <c r="P193" i="3"/>
  <c r="R193" i="3" s="1"/>
  <c r="Q193" i="3"/>
  <c r="P196" i="3"/>
  <c r="R196" i="3" s="1"/>
  <c r="Q196" i="3"/>
  <c r="Q6" i="3"/>
  <c r="P6" i="3"/>
  <c r="R6" i="3" s="1"/>
  <c r="R183" i="3" l="1"/>
  <c r="R182" i="3"/>
  <c r="R186" i="3"/>
  <c r="R185" i="3"/>
  <c r="R160" i="3"/>
  <c r="R161" i="3"/>
  <c r="R159" i="3"/>
  <c r="R150" i="3"/>
  <c r="R155" i="3"/>
  <c r="R151" i="3"/>
  <c r="R138" i="3"/>
  <c r="R122" i="3"/>
  <c r="R124" i="3"/>
  <c r="R120" i="3"/>
  <c r="R97" i="3"/>
  <c r="R89" i="3"/>
  <c r="R54" i="3"/>
  <c r="R123" i="3"/>
  <c r="R116" i="3"/>
  <c r="R114" i="3"/>
  <c r="R112" i="3"/>
  <c r="R110" i="3"/>
  <c r="R106" i="3"/>
  <c r="R121" i="3"/>
  <c r="R49" i="3"/>
  <c r="R35" i="3"/>
  <c r="R17" i="3"/>
  <c r="R108" i="3"/>
  <c r="R119" i="3"/>
  <c r="R115" i="3"/>
  <c r="R113" i="3"/>
  <c r="R111" i="3"/>
  <c r="R107" i="3"/>
  <c r="R105" i="3"/>
  <c r="R118" i="3"/>
  <c r="R117" i="3"/>
  <c r="R95" i="3"/>
  <c r="R94" i="3"/>
  <c r="R87" i="3"/>
  <c r="R88" i="3"/>
  <c r="R67" i="3"/>
  <c r="R55" i="3"/>
  <c r="R50" i="3"/>
  <c r="R32" i="3"/>
  <c r="R12" i="3"/>
  <c r="R48" i="3"/>
  <c r="R31" i="3"/>
  <c r="R30" i="3"/>
  <c r="R18" i="3"/>
  <c r="R16" i="3"/>
  <c r="R15" i="3"/>
  <c r="R10" i="3"/>
  <c r="R11" i="3"/>
  <c r="R44" i="3"/>
  <c r="R45" i="3"/>
</calcChain>
</file>

<file path=xl/sharedStrings.xml><?xml version="1.0" encoding="utf-8"?>
<sst xmlns="http://schemas.openxmlformats.org/spreadsheetml/2006/main" count="443" uniqueCount="196">
  <si>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</si>
  <si>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</si>
  <si>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</si>
  <si>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</si>
  <si>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</si>
  <si>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</si>
  <si>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</si>
  <si>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</si>
  <si>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</si>
  <si>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</si>
  <si>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</si>
  <si>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</si>
  <si>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</si>
  <si>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</si>
  <si>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</si>
  <si>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</si>
  <si>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</si>
  <si>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</si>
  <si>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</si>
  <si>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</si>
  <si>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</t>
  </si>
  <si>
    <t>db</t>
  </si>
  <si>
    <t>Jenei Endre</t>
  </si>
  <si>
    <t>CU</t>
  </si>
  <si>
    <t>Sárköz ÍE.</t>
  </si>
  <si>
    <t>Huszár Bertold</t>
  </si>
  <si>
    <t>CB</t>
  </si>
  <si>
    <t>PB - HB</t>
  </si>
  <si>
    <t>Andrékovics Balázs</t>
  </si>
  <si>
    <t>NÉV</t>
  </si>
  <si>
    <t>TR - RB</t>
  </si>
  <si>
    <t>HU</t>
  </si>
  <si>
    <t>EGYESÜLET</t>
  </si>
  <si>
    <t>GYERMEK</t>
  </si>
  <si>
    <t>MINI</t>
  </si>
  <si>
    <t>SERDÜLŐ</t>
  </si>
  <si>
    <t>IFI</t>
  </si>
  <si>
    <t>FELNŐTT</t>
  </si>
  <si>
    <t>SENIOR</t>
  </si>
  <si>
    <t>LÁNY</t>
  </si>
  <si>
    <t>FIÚ</t>
  </si>
  <si>
    <t>lövésszám</t>
  </si>
  <si>
    <t>ÖSSZES</t>
  </si>
  <si>
    <t>PONTSZÁM</t>
  </si>
  <si>
    <t>LÖVÉS ÉRTÉKE</t>
  </si>
  <si>
    <t>BB</t>
  </si>
  <si>
    <t>TR - LB</t>
  </si>
  <si>
    <t>CRB</t>
  </si>
  <si>
    <t>NŐ</t>
  </si>
  <si>
    <t>FÉRFI</t>
  </si>
  <si>
    <t xml:space="preserve"> %</t>
  </si>
  <si>
    <t>Andrékovics Ákos</t>
  </si>
  <si>
    <t>Kollár Adrián</t>
  </si>
  <si>
    <t>Kollár Andor</t>
  </si>
  <si>
    <t>nincs egyesület</t>
  </si>
  <si>
    <t>Barabás István</t>
  </si>
  <si>
    <t>Majer Ferenc</t>
  </si>
  <si>
    <t>Bolvári Anna</t>
  </si>
  <si>
    <t>Kapás Csilla Noémi</t>
  </si>
  <si>
    <t>Majer Ferencné</t>
  </si>
  <si>
    <t>Huszti Máté</t>
  </si>
  <si>
    <t>Bende Imréné</t>
  </si>
  <si>
    <t>Solti Íjászok</t>
  </si>
  <si>
    <t>Bende Imre</t>
  </si>
  <si>
    <t>Szalma József</t>
  </si>
  <si>
    <t>Blázsovics Sándor</t>
  </si>
  <si>
    <t>Kapos Íjász</t>
  </si>
  <si>
    <t>Martinka Szabolcs</t>
  </si>
  <si>
    <t>Lőcze Tibor</t>
  </si>
  <si>
    <t>Krizsán Barbara</t>
  </si>
  <si>
    <t>Dr. Krizsán Szabolcs</t>
  </si>
  <si>
    <t>Péterbencze István</t>
  </si>
  <si>
    <t>TTIE</t>
  </si>
  <si>
    <t>Kocsis Sándor</t>
  </si>
  <si>
    <t>Mácsai Éva</t>
  </si>
  <si>
    <t>Horváth Luca</t>
  </si>
  <si>
    <t>Horváth László</t>
  </si>
  <si>
    <t>Németh Richárd</t>
  </si>
  <si>
    <t>Németh Réka</t>
  </si>
  <si>
    <t>Alisca Nyilai ÍE</t>
  </si>
  <si>
    <t>PTE-IGY gyak isk</t>
  </si>
  <si>
    <t>Kerner Bálint</t>
  </si>
  <si>
    <t>Bencze Gábor</t>
  </si>
  <si>
    <t>Takács Tamás</t>
  </si>
  <si>
    <t>Somogyi Tamás</t>
  </si>
  <si>
    <t>Somogyi Eszter</t>
  </si>
  <si>
    <t>Somogyi Zsolt</t>
  </si>
  <si>
    <t>Várta HKÍE</t>
  </si>
  <si>
    <t>Schauermann Soma</t>
  </si>
  <si>
    <t>BISHE</t>
  </si>
  <si>
    <t>Schauermann Zoltánné</t>
  </si>
  <si>
    <t>Pataki Ferenc</t>
  </si>
  <si>
    <t>Kulcsi Turul</t>
  </si>
  <si>
    <t>Piros László</t>
  </si>
  <si>
    <t>Tankovics Éva</t>
  </si>
  <si>
    <t>Csapó Károly</t>
  </si>
  <si>
    <t>Tóth Médea  </t>
  </si>
  <si>
    <t>Kiss Szabolcs</t>
  </si>
  <si>
    <t>Böde Anna</t>
  </si>
  <si>
    <t>Csiszár Gréti</t>
  </si>
  <si>
    <t>Vallum ÍE</t>
  </si>
  <si>
    <t>Balogh Sándor</t>
  </si>
  <si>
    <t>Pentelei Szittya</t>
  </si>
  <si>
    <t>Herczog Armand</t>
  </si>
  <si>
    <t>Tógyer István</t>
  </si>
  <si>
    <t>Gera Ferenc</t>
  </si>
  <si>
    <t>Beszedics Béla</t>
  </si>
  <si>
    <t>Melkvi Imre</t>
  </si>
  <si>
    <t>Kiss Lajos</t>
  </si>
  <si>
    <t>Molnár László</t>
  </si>
  <si>
    <t>Molnár Zalán</t>
  </si>
  <si>
    <t>Égi József</t>
  </si>
  <si>
    <t>Czár Katalin</t>
  </si>
  <si>
    <t>Éjsólyom Íjász SKE</t>
  </si>
  <si>
    <t>Dori Ferenc</t>
  </si>
  <si>
    <t>Celőke MÍE</t>
  </si>
  <si>
    <t>Márkus Ágnes</t>
  </si>
  <si>
    <t>Márkus Tibor</t>
  </si>
  <si>
    <t>Salamon Bálint</t>
  </si>
  <si>
    <t>CSÓKA IBK</t>
  </si>
  <si>
    <t>Kornóczy Péter</t>
  </si>
  <si>
    <t>Bányai Dezső</t>
  </si>
  <si>
    <t>Palkó László</t>
  </si>
  <si>
    <t>Molnár József</t>
  </si>
  <si>
    <t>Gáspár Béla</t>
  </si>
  <si>
    <t>Bíró Gábor</t>
  </si>
  <si>
    <t>Bíró Dániel</t>
  </si>
  <si>
    <t>Jenei Máté</t>
  </si>
  <si>
    <t>Gyöngyösi Enikő</t>
  </si>
  <si>
    <t>Mezey Gabriella</t>
  </si>
  <si>
    <t>Krauszpek János</t>
  </si>
  <si>
    <t>Patai Alexandra</t>
  </si>
  <si>
    <t>Patai Gyula Nimród</t>
  </si>
  <si>
    <t>Patai Gyula</t>
  </si>
  <si>
    <t>Bölcskei Solymok</t>
  </si>
  <si>
    <t>Gyöngyösi Gergő</t>
  </si>
  <si>
    <t>Sági József</t>
  </si>
  <si>
    <t>Szjanyinka Pál</t>
  </si>
  <si>
    <t>Kundakker Béla</t>
  </si>
  <si>
    <t>Vörös István</t>
  </si>
  <si>
    <t>Turul Íjász Sz</t>
  </si>
  <si>
    <t>Bécsi Alexander</t>
  </si>
  <si>
    <t xml:space="preserve">Dudás József </t>
  </si>
  <si>
    <t>Bese Bence</t>
  </si>
  <si>
    <t>Horváth Norbert</t>
  </si>
  <si>
    <t>Horváth Dóra Katalin</t>
  </si>
  <si>
    <t>Horváth Norbert Gergő</t>
  </si>
  <si>
    <t>Horváthné Buják Ilona</t>
  </si>
  <si>
    <t>Csáki Róbert</t>
  </si>
  <si>
    <t>Orosházi ÍE</t>
  </si>
  <si>
    <t>Belme Lajos</t>
  </si>
  <si>
    <t>Ember Dorottya</t>
  </si>
  <si>
    <t>Ambrus Csanád István</t>
  </si>
  <si>
    <t>Ambrus Károly</t>
  </si>
  <si>
    <t>Bakó Dénes</t>
  </si>
  <si>
    <t>Balogh József</t>
  </si>
  <si>
    <t>Barta Nikolett</t>
  </si>
  <si>
    <t>Barta Viktória</t>
  </si>
  <si>
    <t>Berlinger Sándor</t>
  </si>
  <si>
    <t>Boros Zoltán</t>
  </si>
  <si>
    <t>dr. Juhász László</t>
  </si>
  <si>
    <t>Eigner Luca</t>
  </si>
  <si>
    <t>Harka Zoltán</t>
  </si>
  <si>
    <t>Harka Zoltánné</t>
  </si>
  <si>
    <t>Horváth Tamás</t>
  </si>
  <si>
    <t>Horváthné Barinkai Zsuzsanna</t>
  </si>
  <si>
    <t>Juhász Márton</t>
  </si>
  <si>
    <t>Müller György</t>
  </si>
  <si>
    <t>Szalai Fruzsina</t>
  </si>
  <si>
    <t>Szeitl Milán</t>
  </si>
  <si>
    <t>Török Hanna Vanda</t>
  </si>
  <si>
    <t>Török István Szilárd</t>
  </si>
  <si>
    <t>Bőhm Gergő</t>
  </si>
  <si>
    <t>Mészáros Árpád</t>
  </si>
  <si>
    <t>Berényi Lili</t>
  </si>
  <si>
    <t>Berényi Balàzs</t>
  </si>
  <si>
    <t>Sóti Viktória</t>
  </si>
  <si>
    <t>Dorogi István</t>
  </si>
  <si>
    <t>Ferenc Zoltán</t>
  </si>
  <si>
    <t>Sándor Adrienn</t>
  </si>
  <si>
    <t>Miszlovics Gábor</t>
  </si>
  <si>
    <t>Mikle Gábor</t>
  </si>
  <si>
    <t>Megyer Követői</t>
  </si>
  <si>
    <t>Varga György</t>
  </si>
  <si>
    <t>Nagy Lajos</t>
  </si>
  <si>
    <t>Michelisz János</t>
  </si>
  <si>
    <t>Balogh Kristóf</t>
  </si>
  <si>
    <t>Balogh Ildikó</t>
  </si>
  <si>
    <t>Kovács Nelli</t>
  </si>
  <si>
    <t>Balogh Csaba</t>
  </si>
  <si>
    <t>Átrok Zsolt</t>
  </si>
  <si>
    <t>Nyírő Gábor</t>
  </si>
  <si>
    <t>Baracsi IE</t>
  </si>
  <si>
    <t>Orgoványi SzSE</t>
  </si>
  <si>
    <t>Kalocsa, 2016. szeptember 10.</t>
  </si>
  <si>
    <t>Készítette: Csupor Zsolt, Jenei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</si>
</sst>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Border="1"/>
    <xf numFmtId="0" fontId="0" fillId="0" borderId="1" xfId="0" applyBorder="1" applyAlignment="1"/>
    <xf numFmtId="0" fontId="2" fillId="0" borderId="1" xfId="0" applyFont="1" applyFill="1" applyBorder="1"/>
    <xf numFmtId="0" fontId="2" fillId="0" borderId="1" xfId="0" applyFont="1" applyBorder="1"/>
    <xf numFmtId="0" fontId="0" fillId="0" borderId="14" xfId="0" applyBorder="1" applyAlignment="1">
      <alignment horizontal="center"/>
    </xf>
    <xf numFmtId="0" fontId="0" fillId="0" borderId="3" xfId="0" applyBorder="1" applyAlignment="1"/>
    <xf numFmtId="0" fontId="0" fillId="0" borderId="3" xfId="0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0" xfId="0" applyFill="1" applyBorder="1"/>
    <xf numFmtId="0" fontId="0" fillId="0" borderId="1" xfId="0" applyBorder="1" applyAlignment="1">
      <alignment vertical="top" textRotation="180"/>
    </xf>
    <xf numFmtId="0" fontId="0" fillId="0" borderId="3" xfId="0" applyBorder="1" applyAlignment="1">
      <alignment vertical="top" textRotation="180"/>
    </xf>
    <xf numFmtId="0" fontId="0" fillId="0" borderId="6" xfId="0" applyBorder="1" applyAlignment="1">
      <alignment vertical="top" textRotation="180"/>
    </xf>
    <xf numFmtId="0" fontId="0" fillId="0" borderId="2" xfId="0" applyBorder="1" applyAlignment="1">
      <alignment vertical="top" textRotation="180"/>
    </xf>
    <xf numFmtId="0" fontId="0" fillId="0" borderId="20" xfId="0" applyBorder="1" applyAlignment="1">
      <alignment vertical="top" textRotation="180"/>
    </xf>
    <xf numFmtId="0" fontId="0" fillId="0" borderId="0" xfId="0" applyBorder="1" applyAlignment="1">
      <alignment vertical="top" textRotation="180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0" fillId="8" borderId="5" xfId="0" applyFill="1" applyBorder="1" applyAlignment="1">
      <alignment horizontal="center" vertical="top" textRotation="180"/>
    </xf>
    <xf numFmtId="0" fontId="0" fillId="8" borderId="10" xfId="0" applyFill="1" applyBorder="1" applyAlignment="1">
      <alignment horizontal="center" vertical="top" textRotation="180"/>
    </xf>
    <xf numFmtId="0" fontId="0" fillId="8" borderId="7" xfId="0" applyFill="1" applyBorder="1" applyAlignment="1">
      <alignment horizontal="center" vertical="top" textRotation="180"/>
    </xf>
    <xf numFmtId="0" fontId="0" fillId="5" borderId="5" xfId="0" applyFill="1" applyBorder="1" applyAlignment="1">
      <alignment horizontal="center" vertical="top" textRotation="180"/>
    </xf>
    <xf numFmtId="0" fontId="0" fillId="5" borderId="10" xfId="0" applyFill="1" applyBorder="1" applyAlignment="1">
      <alignment horizontal="center" vertical="top" textRotation="180"/>
    </xf>
    <xf numFmtId="0" fontId="0" fillId="5" borderId="7" xfId="0" applyFill="1" applyBorder="1" applyAlignment="1">
      <alignment horizontal="center" vertical="top" textRotation="180"/>
    </xf>
    <xf numFmtId="0" fontId="0" fillId="3" borderId="22" xfId="0" applyFill="1" applyBorder="1" applyAlignment="1">
      <alignment horizontal="center" vertical="top" textRotation="180"/>
    </xf>
    <xf numFmtId="0" fontId="0" fillId="3" borderId="23" xfId="0" applyFill="1" applyBorder="1" applyAlignment="1">
      <alignment horizontal="center" vertical="top" textRotation="180"/>
    </xf>
    <xf numFmtId="0" fontId="0" fillId="3" borderId="9" xfId="0" applyFill="1" applyBorder="1" applyAlignment="1">
      <alignment horizontal="center" vertical="top" textRotation="180"/>
    </xf>
    <xf numFmtId="0" fontId="0" fillId="4" borderId="24" xfId="0" applyFill="1" applyBorder="1" applyAlignment="1">
      <alignment horizontal="center" vertical="top" textRotation="180"/>
    </xf>
    <xf numFmtId="0" fontId="0" fillId="4" borderId="4" xfId="0" applyFill="1" applyBorder="1" applyAlignment="1">
      <alignment horizontal="center" vertical="top" textRotation="180"/>
    </xf>
    <xf numFmtId="0" fontId="0" fillId="3" borderId="5" xfId="0" applyFill="1" applyBorder="1" applyAlignment="1">
      <alignment horizontal="center" vertical="top" textRotation="180"/>
    </xf>
    <xf numFmtId="0" fontId="0" fillId="3" borderId="10" xfId="0" applyFill="1" applyBorder="1" applyAlignment="1">
      <alignment horizontal="center" vertical="top" textRotation="180"/>
    </xf>
    <xf numFmtId="0" fontId="0" fillId="3" borderId="7" xfId="0" applyFill="1" applyBorder="1" applyAlignment="1">
      <alignment horizontal="center" vertical="top" textRotation="180"/>
    </xf>
    <xf numFmtId="0" fontId="0" fillId="4" borderId="5" xfId="0" applyFill="1" applyBorder="1" applyAlignment="1">
      <alignment horizontal="center" vertical="top" textRotation="180"/>
    </xf>
    <xf numFmtId="0" fontId="0" fillId="4" borderId="10" xfId="0" applyFill="1" applyBorder="1" applyAlignment="1">
      <alignment horizontal="center" vertical="top" textRotation="180"/>
    </xf>
    <xf numFmtId="0" fontId="0" fillId="4" borderId="7" xfId="0" applyFill="1" applyBorder="1" applyAlignment="1">
      <alignment horizontal="center" vertical="top" textRotation="180"/>
    </xf>
    <xf numFmtId="0" fontId="0" fillId="0" borderId="21" xfId="0" applyBorder="1" applyAlignment="1">
      <alignment horizontal="center" vertical="top" textRotation="180"/>
    </xf>
    <xf numFmtId="0" fontId="0" fillId="0" borderId="11" xfId="0" applyBorder="1" applyAlignment="1">
      <alignment horizontal="center" vertical="top" textRotation="180"/>
    </xf>
    <xf numFmtId="0" fontId="0" fillId="0" borderId="8" xfId="0" applyBorder="1" applyAlignment="1">
      <alignment horizontal="center" vertical="top" textRotation="180"/>
    </xf>
    <xf numFmtId="0" fontId="0" fillId="2" borderId="10" xfId="0" applyFill="1" applyBorder="1" applyAlignment="1">
      <alignment horizontal="center" vertical="top" textRotation="180"/>
    </xf>
    <xf numFmtId="0" fontId="0" fillId="2" borderId="7" xfId="0" applyFill="1" applyBorder="1" applyAlignment="1">
      <alignment horizontal="center" vertical="top" textRotation="180"/>
    </xf>
    <xf numFmtId="0" fontId="0" fillId="6" borderId="5" xfId="0" applyFill="1" applyBorder="1" applyAlignment="1">
      <alignment horizontal="center" vertical="top" textRotation="180"/>
    </xf>
    <xf numFmtId="0" fontId="0" fillId="6" borderId="10" xfId="0" applyFill="1" applyBorder="1" applyAlignment="1">
      <alignment horizontal="center" vertical="top" textRotation="180"/>
    </xf>
    <xf numFmtId="0" fontId="0" fillId="6" borderId="7" xfId="0" applyFill="1" applyBorder="1" applyAlignment="1">
      <alignment horizontal="center" vertical="top" textRotation="180"/>
    </xf>
    <xf numFmtId="0" fontId="0" fillId="7" borderId="5" xfId="0" applyFill="1" applyBorder="1" applyAlignment="1">
      <alignment horizontal="center" vertical="top" textRotation="180"/>
    </xf>
    <xf numFmtId="0" fontId="0" fillId="7" borderId="10" xfId="0" applyFill="1" applyBorder="1" applyAlignment="1">
      <alignment horizontal="center" vertical="top" textRotation="180"/>
    </xf>
    <xf numFmtId="0" fontId="0" fillId="7" borderId="7" xfId="0" applyFill="1" applyBorder="1" applyAlignment="1">
      <alignment horizontal="center" vertical="top" textRotation="180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tabSelected="1" zoomScale="115" zoomScaleNormal="115" zoomScaleSheetLayoutView="115" workbookViewId="0">
      <selection activeCell="K207" sqref="K207"/>
    </sheetView>
  </sheetViews>
  <sheetFormatPr defaultRowHeight="12.75" x14ac:dyDescent="0.2"/>
  <cols>
    <col min="1" max="2" width="4.7109375" style="1" customWidth="1"/>
    <col min="3" max="3" width="4.7109375" style="3" customWidth="1"/>
    <col min="4" max="4" width="27.5703125" style="4" customWidth="1"/>
    <col min="5" max="5" width="14" customWidth="1"/>
    <col min="6" max="15" width="5.140625" customWidth="1"/>
    <col min="16" max="16" width="10.7109375" customWidth="1"/>
    <col min="17" max="17" width="8.5703125" customWidth="1"/>
    <col min="18" max="18" width="6.42578125" customWidth="1"/>
    <col min="19" max="19" width="19.140625" style="4" customWidth="1"/>
    <col min="20" max="20" width="6" customWidth="1"/>
    <col min="22" max="22" width="14" customWidth="1"/>
    <col min="23" max="23" width="25" customWidth="1"/>
  </cols>
  <sheetData>
    <row r="1" spans="1:23" ht="15" customHeight="1" x14ac:dyDescent="0.2">
      <c r="A1" s="28"/>
      <c r="B1" s="26"/>
      <c r="C1" s="14"/>
      <c r="D1" s="15" t="s">
        <v>29</v>
      </c>
      <c r="E1" s="16" t="s">
        <v>32</v>
      </c>
      <c r="F1" s="69" t="s">
        <v>44</v>
      </c>
      <c r="G1" s="70"/>
      <c r="H1" s="70"/>
      <c r="I1" s="70"/>
      <c r="J1" s="70"/>
      <c r="K1" s="70"/>
      <c r="L1" s="70"/>
      <c r="M1" s="70"/>
      <c r="N1" s="70"/>
      <c r="O1" s="70"/>
      <c r="P1" s="17" t="s">
        <v>42</v>
      </c>
      <c r="Q1" s="23" t="s">
        <v>41</v>
      </c>
      <c r="R1" s="67" t="s">
        <v>50</v>
      </c>
    </row>
    <row r="2" spans="1:23" ht="13.5" customHeight="1" thickBot="1" x14ac:dyDescent="0.25">
      <c r="A2" s="29"/>
      <c r="B2" s="27"/>
      <c r="C2" s="18"/>
      <c r="D2" s="19"/>
      <c r="E2" s="20"/>
      <c r="F2" s="21">
        <v>11</v>
      </c>
      <c r="G2" s="21">
        <v>10</v>
      </c>
      <c r="H2" s="21">
        <v>8</v>
      </c>
      <c r="I2" s="21">
        <v>5</v>
      </c>
      <c r="J2" s="21" t="s">
        <v>20</v>
      </c>
      <c r="K2" s="21">
        <v>11</v>
      </c>
      <c r="L2" s="21">
        <v>10</v>
      </c>
      <c r="M2" s="21">
        <v>8</v>
      </c>
      <c r="N2" s="21">
        <v>5</v>
      </c>
      <c r="O2" s="21" t="s">
        <v>20</v>
      </c>
      <c r="P2" s="22" t="s">
        <v>43</v>
      </c>
      <c r="Q2" s="24" t="s">
        <v>21</v>
      </c>
      <c r="R2" s="68"/>
    </row>
    <row r="3" spans="1:23" ht="13.5" customHeight="1" x14ac:dyDescent="0.2">
      <c r="A3" s="30"/>
      <c r="B3" s="31"/>
      <c r="C3" s="32"/>
      <c r="D3" s="25"/>
      <c r="E3" s="1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5"/>
    </row>
    <row r="4" spans="1:23" ht="12.75" customHeight="1" x14ac:dyDescent="0.2">
      <c r="A4" s="56" t="s">
        <v>34</v>
      </c>
      <c r="B4" s="45" t="s">
        <v>39</v>
      </c>
      <c r="C4" s="9"/>
      <c r="D4" s="12"/>
      <c r="E4" s="2"/>
      <c r="I4" s="6"/>
    </row>
    <row r="5" spans="1:23" ht="15.75" customHeight="1" x14ac:dyDescent="0.2">
      <c r="A5" s="57"/>
      <c r="B5" s="46"/>
      <c r="C5" s="9"/>
      <c r="D5" s="8" t="s">
        <v>26</v>
      </c>
      <c r="E5" s="2"/>
      <c r="H5" s="6"/>
    </row>
    <row r="6" spans="1:23" ht="15.75" customHeight="1" x14ac:dyDescent="0.2">
      <c r="A6" s="57"/>
      <c r="B6" s="46"/>
      <c r="C6" s="9" t="s">
        <v>0</v>
      </c>
      <c r="D6" s="36" t="s">
        <v>128</v>
      </c>
      <c r="E6" s="2" t="s">
        <v>24</v>
      </c>
      <c r="F6">
        <v>0</v>
      </c>
      <c r="G6">
        <v>0</v>
      </c>
      <c r="H6">
        <v>5</v>
      </c>
      <c r="I6">
        <v>9</v>
      </c>
      <c r="J6">
        <v>6</v>
      </c>
      <c r="K6">
        <v>0</v>
      </c>
      <c r="L6">
        <v>2</v>
      </c>
      <c r="M6">
        <v>2</v>
      </c>
      <c r="N6">
        <v>6</v>
      </c>
      <c r="O6">
        <v>10</v>
      </c>
      <c r="P6">
        <f>F6*11+G6*10+H6*8+I6*5+K6*11+L6*10+M6*8+N6*5</f>
        <v>151</v>
      </c>
      <c r="Q6">
        <f>F6+G6+H6+I6+J6+K6+L6+M6+N6+O6</f>
        <v>40</v>
      </c>
      <c r="R6">
        <f>(P6/400)*100</f>
        <v>37.75</v>
      </c>
    </row>
    <row r="7" spans="1:23" x14ac:dyDescent="0.2">
      <c r="A7" s="57"/>
      <c r="B7" s="47"/>
      <c r="C7" s="9"/>
      <c r="D7" s="5"/>
      <c r="E7" s="2"/>
      <c r="U7" s="2"/>
      <c r="V7" s="2"/>
      <c r="W7" s="2"/>
    </row>
    <row r="8" spans="1:23" x14ac:dyDescent="0.2">
      <c r="A8" s="57"/>
      <c r="B8" s="48" t="s">
        <v>40</v>
      </c>
      <c r="D8" s="8" t="s">
        <v>27</v>
      </c>
      <c r="U8" s="2"/>
      <c r="V8" s="2"/>
      <c r="W8" s="2"/>
    </row>
    <row r="9" spans="1:23" x14ac:dyDescent="0.2">
      <c r="A9" s="57"/>
      <c r="B9" s="48"/>
      <c r="C9" s="3" t="s">
        <v>0</v>
      </c>
      <c r="D9" s="36" t="s">
        <v>51</v>
      </c>
      <c r="E9" t="s">
        <v>24</v>
      </c>
      <c r="F9">
        <v>1</v>
      </c>
      <c r="G9">
        <v>3</v>
      </c>
      <c r="H9">
        <v>7</v>
      </c>
      <c r="I9">
        <v>8</v>
      </c>
      <c r="J9">
        <v>1</v>
      </c>
      <c r="K9">
        <v>0</v>
      </c>
      <c r="L9">
        <v>3</v>
      </c>
      <c r="M9">
        <v>7</v>
      </c>
      <c r="N9">
        <v>9</v>
      </c>
      <c r="O9">
        <v>1</v>
      </c>
      <c r="P9">
        <f>F9*11+G9*10+H9*8+I9*5+K9*11+L9*10+M9*8+N9*5</f>
        <v>268</v>
      </c>
      <c r="Q9">
        <f t="shared" ref="Q9:Q63" si="0">F9+G9+H9+I9+J9+K9+L9+M9+N9+O9</f>
        <v>40</v>
      </c>
      <c r="R9">
        <f t="shared" ref="R9:R63" si="1">(P9/400)*100</f>
        <v>67</v>
      </c>
      <c r="U9" s="2"/>
      <c r="V9" s="2"/>
      <c r="W9" s="2"/>
    </row>
    <row r="10" spans="1:23" x14ac:dyDescent="0.2">
      <c r="A10" s="57"/>
      <c r="B10" s="48"/>
      <c r="C10" s="3" t="s">
        <v>1</v>
      </c>
      <c r="D10" s="36" t="s">
        <v>135</v>
      </c>
      <c r="E10" t="s">
        <v>24</v>
      </c>
      <c r="F10">
        <v>0</v>
      </c>
      <c r="G10">
        <v>1</v>
      </c>
      <c r="H10">
        <v>4</v>
      </c>
      <c r="I10">
        <v>8</v>
      </c>
      <c r="J10">
        <v>7</v>
      </c>
      <c r="K10">
        <v>0</v>
      </c>
      <c r="L10">
        <v>1</v>
      </c>
      <c r="M10">
        <v>2</v>
      </c>
      <c r="N10">
        <v>9</v>
      </c>
      <c r="O10">
        <v>8</v>
      </c>
      <c r="P10">
        <f>F10*11+G10*10+H10*8+I10*5+K10*11+L10*10+M10*8+N10*5</f>
        <v>153</v>
      </c>
      <c r="Q10">
        <f t="shared" si="0"/>
        <v>40</v>
      </c>
      <c r="R10">
        <f t="shared" si="1"/>
        <v>38.25</v>
      </c>
      <c r="U10" s="2"/>
      <c r="V10" s="2"/>
      <c r="W10" s="2"/>
    </row>
    <row r="11" spans="1:23" x14ac:dyDescent="0.2">
      <c r="A11" s="57"/>
      <c r="B11" s="48"/>
      <c r="C11" s="3" t="s">
        <v>2</v>
      </c>
      <c r="D11" s="36" t="s">
        <v>83</v>
      </c>
      <c r="E11" t="s">
        <v>54</v>
      </c>
      <c r="F11">
        <v>0</v>
      </c>
      <c r="G11">
        <v>0</v>
      </c>
      <c r="H11">
        <v>3</v>
      </c>
      <c r="I11">
        <v>11</v>
      </c>
      <c r="J11">
        <v>6</v>
      </c>
      <c r="K11">
        <v>0</v>
      </c>
      <c r="L11">
        <v>0</v>
      </c>
      <c r="M11">
        <v>0</v>
      </c>
      <c r="N11">
        <v>10</v>
      </c>
      <c r="O11">
        <v>10</v>
      </c>
      <c r="P11">
        <f>F11*11+G11*10+H11*8+I11*5+K11*11+L11*10+M11*8+N11*5</f>
        <v>129</v>
      </c>
      <c r="Q11">
        <f t="shared" si="0"/>
        <v>40</v>
      </c>
      <c r="R11">
        <f t="shared" si="1"/>
        <v>32.25</v>
      </c>
      <c r="U11" s="2"/>
      <c r="V11" s="2"/>
      <c r="W11" s="2"/>
    </row>
    <row r="12" spans="1:23" x14ac:dyDescent="0.2">
      <c r="A12" s="57"/>
      <c r="B12" s="48"/>
      <c r="C12" s="3" t="s">
        <v>3</v>
      </c>
      <c r="D12" s="36" t="s">
        <v>127</v>
      </c>
      <c r="E12" t="s">
        <v>24</v>
      </c>
      <c r="F12">
        <v>0</v>
      </c>
      <c r="G12">
        <v>0</v>
      </c>
      <c r="H12">
        <v>1</v>
      </c>
      <c r="I12">
        <v>11</v>
      </c>
      <c r="J12">
        <v>8</v>
      </c>
      <c r="K12">
        <v>0</v>
      </c>
      <c r="L12">
        <v>0</v>
      </c>
      <c r="M12">
        <v>0</v>
      </c>
      <c r="N12">
        <v>3</v>
      </c>
      <c r="O12">
        <v>17</v>
      </c>
      <c r="P12">
        <f>F12*11+G12*10+H12*8+I12*5+K12*11+L12*10+M12*8+N12*5</f>
        <v>78</v>
      </c>
      <c r="Q12">
        <f t="shared" si="0"/>
        <v>40</v>
      </c>
      <c r="R12">
        <f t="shared" si="1"/>
        <v>19.5</v>
      </c>
      <c r="U12" s="2"/>
      <c r="V12" s="2"/>
      <c r="W12" s="2"/>
    </row>
    <row r="13" spans="1:23" ht="13.5" thickBot="1" x14ac:dyDescent="0.25">
      <c r="A13" s="58"/>
      <c r="B13" s="49"/>
      <c r="C13" s="9"/>
    </row>
    <row r="14" spans="1:23" ht="12.75" customHeight="1" x14ac:dyDescent="0.2">
      <c r="A14" s="59" t="s">
        <v>33</v>
      </c>
      <c r="B14" s="50" t="s">
        <v>39</v>
      </c>
      <c r="C14" s="9"/>
      <c r="D14" s="8" t="s">
        <v>27</v>
      </c>
    </row>
    <row r="15" spans="1:23" ht="12.75" customHeight="1" x14ac:dyDescent="0.2">
      <c r="A15" s="59"/>
      <c r="B15" s="51"/>
      <c r="C15" s="9" t="s">
        <v>0</v>
      </c>
      <c r="D15" t="s">
        <v>96</v>
      </c>
      <c r="E15" t="s">
        <v>100</v>
      </c>
      <c r="F15">
        <v>2</v>
      </c>
      <c r="G15">
        <v>2</v>
      </c>
      <c r="H15">
        <v>8</v>
      </c>
      <c r="I15">
        <v>7</v>
      </c>
      <c r="J15">
        <v>1</v>
      </c>
      <c r="K15">
        <v>1</v>
      </c>
      <c r="L15">
        <v>1</v>
      </c>
      <c r="M15">
        <v>5</v>
      </c>
      <c r="N15">
        <v>8</v>
      </c>
      <c r="O15">
        <v>5</v>
      </c>
      <c r="P15">
        <f>F15*11+G15*10+H15*8+I15*5+K15*11+L15*10+M15*8+N15*5</f>
        <v>242</v>
      </c>
      <c r="Q15">
        <f t="shared" si="0"/>
        <v>40</v>
      </c>
      <c r="R15">
        <f t="shared" si="1"/>
        <v>60.5</v>
      </c>
    </row>
    <row r="16" spans="1:23" ht="12.75" customHeight="1" x14ac:dyDescent="0.2">
      <c r="A16" s="59"/>
      <c r="B16" s="51"/>
      <c r="C16" s="9" t="s">
        <v>1</v>
      </c>
      <c r="D16" t="s">
        <v>145</v>
      </c>
      <c r="E16" t="s">
        <v>87</v>
      </c>
      <c r="F16">
        <v>0</v>
      </c>
      <c r="G16">
        <v>3</v>
      </c>
      <c r="H16">
        <v>5</v>
      </c>
      <c r="I16">
        <v>9</v>
      </c>
      <c r="J16">
        <v>3</v>
      </c>
      <c r="K16">
        <v>2</v>
      </c>
      <c r="L16">
        <v>0</v>
      </c>
      <c r="M16">
        <v>3</v>
      </c>
      <c r="N16">
        <v>9</v>
      </c>
      <c r="O16">
        <v>6</v>
      </c>
      <c r="P16">
        <f>F16*11+G16*10+H16*8+I16*5+K16*11+L16*10+M16*8+N16*5</f>
        <v>206</v>
      </c>
      <c r="Q16">
        <f t="shared" si="0"/>
        <v>40</v>
      </c>
      <c r="R16">
        <f t="shared" si="1"/>
        <v>51.5</v>
      </c>
    </row>
    <row r="17" spans="1:20" ht="12.75" customHeight="1" x14ac:dyDescent="0.2">
      <c r="A17" s="59"/>
      <c r="B17" s="51"/>
      <c r="C17" s="9" t="s">
        <v>2</v>
      </c>
      <c r="D17" t="s">
        <v>99</v>
      </c>
      <c r="E17" t="s">
        <v>100</v>
      </c>
      <c r="F17">
        <v>1</v>
      </c>
      <c r="G17">
        <v>0</v>
      </c>
      <c r="H17">
        <v>7</v>
      </c>
      <c r="I17">
        <v>9</v>
      </c>
      <c r="J17">
        <v>3</v>
      </c>
      <c r="K17">
        <v>0</v>
      </c>
      <c r="L17">
        <v>0</v>
      </c>
      <c r="M17">
        <v>0</v>
      </c>
      <c r="N17">
        <v>12</v>
      </c>
      <c r="O17">
        <v>8</v>
      </c>
      <c r="P17">
        <f>F17*11+G17*10+H17*8+I17*5+K17*11+L17*10+M17*8+N17*5</f>
        <v>172</v>
      </c>
      <c r="Q17">
        <f t="shared" si="0"/>
        <v>40</v>
      </c>
      <c r="R17">
        <f t="shared" si="1"/>
        <v>43</v>
      </c>
    </row>
    <row r="18" spans="1:20" x14ac:dyDescent="0.2">
      <c r="A18" s="59"/>
      <c r="B18" s="51"/>
      <c r="C18" s="9" t="s">
        <v>3</v>
      </c>
      <c r="D18" s="38" t="s">
        <v>188</v>
      </c>
      <c r="E18" s="38" t="s">
        <v>192</v>
      </c>
      <c r="F18">
        <v>0</v>
      </c>
      <c r="G18">
        <v>3</v>
      </c>
      <c r="H18">
        <v>2</v>
      </c>
      <c r="I18">
        <v>10</v>
      </c>
      <c r="J18">
        <v>5</v>
      </c>
      <c r="K18">
        <v>0</v>
      </c>
      <c r="L18">
        <v>1</v>
      </c>
      <c r="M18">
        <v>0</v>
      </c>
      <c r="N18">
        <v>11</v>
      </c>
      <c r="O18">
        <v>8</v>
      </c>
      <c r="P18">
        <f>F18*11+G18*10+H18*8+I18*5+K18*11+L18*10+M18*8+N18*5</f>
        <v>161</v>
      </c>
      <c r="Q18">
        <f t="shared" si="0"/>
        <v>40</v>
      </c>
      <c r="R18">
        <f t="shared" si="1"/>
        <v>40.25</v>
      </c>
    </row>
    <row r="19" spans="1:20" x14ac:dyDescent="0.2">
      <c r="A19" s="59"/>
      <c r="B19" s="51"/>
      <c r="C19" s="9" t="s">
        <v>4</v>
      </c>
      <c r="D19" s="4" t="s">
        <v>98</v>
      </c>
      <c r="E19" t="s">
        <v>100</v>
      </c>
      <c r="F19">
        <v>1</v>
      </c>
      <c r="G19">
        <v>0</v>
      </c>
      <c r="H19">
        <v>2</v>
      </c>
      <c r="I19">
        <v>10</v>
      </c>
      <c r="J19">
        <v>7</v>
      </c>
      <c r="K19">
        <v>0</v>
      </c>
      <c r="L19">
        <v>1</v>
      </c>
      <c r="M19">
        <v>3</v>
      </c>
      <c r="N19">
        <v>6</v>
      </c>
      <c r="O19">
        <v>10</v>
      </c>
      <c r="P19">
        <f>F19*11+G19*10+H19*8+I19*5+K19*11+L19*10+M19*8+N19*5</f>
        <v>141</v>
      </c>
      <c r="Q19">
        <f t="shared" si="0"/>
        <v>40</v>
      </c>
      <c r="R19">
        <f t="shared" si="1"/>
        <v>35.25</v>
      </c>
    </row>
    <row r="20" spans="1:20" x14ac:dyDescent="0.2">
      <c r="A20" s="59"/>
      <c r="B20" s="51"/>
      <c r="C20" s="9"/>
    </row>
    <row r="21" spans="1:20" x14ac:dyDescent="0.2">
      <c r="A21" s="59"/>
      <c r="B21" s="51"/>
      <c r="C21" s="9"/>
      <c r="D21" s="8" t="s">
        <v>45</v>
      </c>
      <c r="T21" s="5"/>
    </row>
    <row r="22" spans="1:20" x14ac:dyDescent="0.2">
      <c r="A22" s="59"/>
      <c r="B22" s="51"/>
      <c r="C22" s="9" t="s">
        <v>0</v>
      </c>
      <c r="D22" t="s">
        <v>69</v>
      </c>
      <c r="E22" t="s">
        <v>72</v>
      </c>
      <c r="F22">
        <v>2</v>
      </c>
      <c r="G22">
        <v>6</v>
      </c>
      <c r="H22">
        <v>8</v>
      </c>
      <c r="I22">
        <v>3</v>
      </c>
      <c r="J22">
        <v>1</v>
      </c>
      <c r="K22">
        <v>2</v>
      </c>
      <c r="L22">
        <v>2</v>
      </c>
      <c r="M22">
        <v>8</v>
      </c>
      <c r="N22">
        <v>4</v>
      </c>
      <c r="O22">
        <v>4</v>
      </c>
      <c r="P22">
        <f t="shared" ref="P22:P63" si="2">F22*11+G22*10+H22*8+I22*5+K22*11+L22*10+M22*8+N22*5</f>
        <v>287</v>
      </c>
      <c r="Q22">
        <f t="shared" si="0"/>
        <v>40</v>
      </c>
      <c r="R22">
        <f t="shared" si="1"/>
        <v>71.75</v>
      </c>
      <c r="T22" s="5"/>
    </row>
    <row r="23" spans="1:20" x14ac:dyDescent="0.2">
      <c r="A23" s="59"/>
      <c r="B23" s="51"/>
      <c r="C23" s="9" t="s">
        <v>1</v>
      </c>
      <c r="D23" t="s">
        <v>168</v>
      </c>
      <c r="E23" t="s">
        <v>79</v>
      </c>
      <c r="F23">
        <v>0</v>
      </c>
      <c r="G23">
        <v>0</v>
      </c>
      <c r="H23">
        <v>5</v>
      </c>
      <c r="I23">
        <v>13</v>
      </c>
      <c r="J23">
        <v>2</v>
      </c>
      <c r="K23">
        <v>1</v>
      </c>
      <c r="L23">
        <v>0</v>
      </c>
      <c r="M23">
        <v>6</v>
      </c>
      <c r="N23">
        <v>8</v>
      </c>
      <c r="O23">
        <v>5</v>
      </c>
      <c r="P23">
        <f t="shared" si="2"/>
        <v>204</v>
      </c>
      <c r="Q23">
        <f t="shared" si="0"/>
        <v>40</v>
      </c>
      <c r="R23">
        <f t="shared" si="1"/>
        <v>51</v>
      </c>
      <c r="T23" s="5"/>
    </row>
    <row r="24" spans="1:20" x14ac:dyDescent="0.2">
      <c r="A24" s="59"/>
      <c r="B24" s="51"/>
      <c r="C24" s="9"/>
      <c r="D24"/>
      <c r="T24" s="5"/>
    </row>
    <row r="25" spans="1:20" x14ac:dyDescent="0.2">
      <c r="A25" s="59"/>
      <c r="B25" s="51"/>
      <c r="C25" s="9"/>
      <c r="D25" s="8" t="s">
        <v>26</v>
      </c>
      <c r="T25" s="5"/>
    </row>
    <row r="26" spans="1:20" x14ac:dyDescent="0.2">
      <c r="A26" s="59"/>
      <c r="B26" s="51"/>
      <c r="C26" s="9" t="s">
        <v>0</v>
      </c>
      <c r="D26" t="s">
        <v>176</v>
      </c>
      <c r="E26" t="s">
        <v>87</v>
      </c>
      <c r="F26">
        <v>1</v>
      </c>
      <c r="G26">
        <v>1</v>
      </c>
      <c r="H26">
        <v>4</v>
      </c>
      <c r="I26">
        <v>12</v>
      </c>
      <c r="J26">
        <v>2</v>
      </c>
      <c r="K26">
        <v>0</v>
      </c>
      <c r="L26">
        <v>0</v>
      </c>
      <c r="M26">
        <v>2</v>
      </c>
      <c r="N26">
        <v>7</v>
      </c>
      <c r="O26">
        <v>11</v>
      </c>
      <c r="P26">
        <f t="shared" si="2"/>
        <v>164</v>
      </c>
      <c r="Q26">
        <f t="shared" si="0"/>
        <v>40</v>
      </c>
      <c r="R26">
        <f t="shared" si="1"/>
        <v>41</v>
      </c>
      <c r="T26" s="5"/>
    </row>
    <row r="27" spans="1:20" ht="13.5" customHeight="1" thickBot="1" x14ac:dyDescent="0.25">
      <c r="A27" s="59"/>
      <c r="B27" s="52"/>
      <c r="C27" s="9"/>
    </row>
    <row r="28" spans="1:20" ht="13.5" customHeight="1" x14ac:dyDescent="0.2">
      <c r="A28" s="59"/>
      <c r="B28" s="53" t="s">
        <v>40</v>
      </c>
      <c r="C28" s="9"/>
      <c r="D28" s="8" t="s">
        <v>27</v>
      </c>
    </row>
    <row r="29" spans="1:20" ht="13.5" customHeight="1" x14ac:dyDescent="0.2">
      <c r="A29" s="59"/>
      <c r="B29" s="54"/>
      <c r="C29" s="9" t="s">
        <v>0</v>
      </c>
      <c r="D29" s="5" t="s">
        <v>28</v>
      </c>
      <c r="E29" t="s">
        <v>24</v>
      </c>
      <c r="F29">
        <v>2</v>
      </c>
      <c r="G29">
        <v>6</v>
      </c>
      <c r="H29">
        <v>9</v>
      </c>
      <c r="I29">
        <v>3</v>
      </c>
      <c r="J29">
        <v>0</v>
      </c>
      <c r="K29">
        <v>3</v>
      </c>
      <c r="L29">
        <v>2</v>
      </c>
      <c r="M29">
        <v>6</v>
      </c>
      <c r="N29">
        <v>9</v>
      </c>
      <c r="O29">
        <v>0</v>
      </c>
      <c r="P29">
        <f t="shared" ref="P29:P35" si="3">F29*11+G29*10+H29*8+I29*5+K29*11+L29*10+M29*8+N29*5</f>
        <v>315</v>
      </c>
      <c r="Q29">
        <f t="shared" si="0"/>
        <v>40</v>
      </c>
      <c r="R29">
        <f t="shared" si="1"/>
        <v>78.75</v>
      </c>
    </row>
    <row r="30" spans="1:20" ht="13.5" customHeight="1" x14ac:dyDescent="0.2">
      <c r="A30" s="59"/>
      <c r="B30" s="54"/>
      <c r="C30" s="9" t="s">
        <v>1</v>
      </c>
      <c r="D30" t="s">
        <v>166</v>
      </c>
      <c r="E30" t="s">
        <v>79</v>
      </c>
      <c r="F30">
        <v>2</v>
      </c>
      <c r="G30">
        <v>5</v>
      </c>
      <c r="H30">
        <v>10</v>
      </c>
      <c r="I30">
        <v>3</v>
      </c>
      <c r="J30">
        <v>0</v>
      </c>
      <c r="K30">
        <v>2</v>
      </c>
      <c r="L30">
        <v>2</v>
      </c>
      <c r="M30">
        <v>6</v>
      </c>
      <c r="N30">
        <v>9</v>
      </c>
      <c r="O30">
        <v>1</v>
      </c>
      <c r="P30">
        <f t="shared" si="3"/>
        <v>302</v>
      </c>
      <c r="Q30">
        <f t="shared" si="0"/>
        <v>40</v>
      </c>
      <c r="R30">
        <f t="shared" si="1"/>
        <v>75.5</v>
      </c>
    </row>
    <row r="31" spans="1:20" ht="13.5" customHeight="1" x14ac:dyDescent="0.2">
      <c r="A31" s="59"/>
      <c r="B31" s="54"/>
      <c r="C31" s="9" t="s">
        <v>2</v>
      </c>
      <c r="D31" t="s">
        <v>169</v>
      </c>
      <c r="E31" t="s">
        <v>79</v>
      </c>
      <c r="F31">
        <v>3</v>
      </c>
      <c r="G31">
        <v>6</v>
      </c>
      <c r="H31">
        <v>6</v>
      </c>
      <c r="I31">
        <v>3</v>
      </c>
      <c r="J31">
        <v>2</v>
      </c>
      <c r="K31">
        <v>0</v>
      </c>
      <c r="L31">
        <v>5</v>
      </c>
      <c r="M31">
        <v>6</v>
      </c>
      <c r="N31">
        <v>3</v>
      </c>
      <c r="O31">
        <v>6</v>
      </c>
      <c r="P31">
        <f t="shared" si="3"/>
        <v>269</v>
      </c>
      <c r="Q31">
        <f t="shared" si="0"/>
        <v>40</v>
      </c>
      <c r="R31">
        <f t="shared" si="1"/>
        <v>67.25</v>
      </c>
    </row>
    <row r="32" spans="1:20" x14ac:dyDescent="0.2">
      <c r="A32" s="59"/>
      <c r="B32" s="54"/>
      <c r="C32" s="9" t="s">
        <v>3</v>
      </c>
      <c r="D32" t="s">
        <v>97</v>
      </c>
      <c r="E32" t="s">
        <v>100</v>
      </c>
      <c r="F32">
        <v>4</v>
      </c>
      <c r="G32">
        <v>1</v>
      </c>
      <c r="H32">
        <v>9</v>
      </c>
      <c r="I32">
        <v>5</v>
      </c>
      <c r="J32">
        <v>1</v>
      </c>
      <c r="K32">
        <v>1</v>
      </c>
      <c r="L32">
        <v>1</v>
      </c>
      <c r="M32">
        <v>7</v>
      </c>
      <c r="N32">
        <v>5</v>
      </c>
      <c r="O32">
        <v>6</v>
      </c>
      <c r="P32">
        <f t="shared" si="3"/>
        <v>253</v>
      </c>
      <c r="Q32">
        <f t="shared" si="0"/>
        <v>40</v>
      </c>
      <c r="R32">
        <f t="shared" si="1"/>
        <v>63.249999999999993</v>
      </c>
    </row>
    <row r="33" spans="1:18" x14ac:dyDescent="0.2">
      <c r="A33" s="59"/>
      <c r="B33" s="54"/>
      <c r="C33" s="9" t="s">
        <v>4</v>
      </c>
      <c r="D33" t="s">
        <v>132</v>
      </c>
      <c r="E33" t="s">
        <v>134</v>
      </c>
      <c r="F33">
        <v>0</v>
      </c>
      <c r="G33">
        <v>2</v>
      </c>
      <c r="H33">
        <v>6</v>
      </c>
      <c r="I33">
        <v>11</v>
      </c>
      <c r="J33">
        <v>1</v>
      </c>
      <c r="K33">
        <v>1</v>
      </c>
      <c r="L33">
        <v>2</v>
      </c>
      <c r="M33">
        <v>3</v>
      </c>
      <c r="N33">
        <v>9</v>
      </c>
      <c r="O33">
        <v>5</v>
      </c>
      <c r="P33">
        <f t="shared" si="3"/>
        <v>223</v>
      </c>
      <c r="Q33">
        <f t="shared" si="0"/>
        <v>40</v>
      </c>
      <c r="R33">
        <f t="shared" si="1"/>
        <v>55.75</v>
      </c>
    </row>
    <row r="34" spans="1:18" x14ac:dyDescent="0.2">
      <c r="A34" s="59"/>
      <c r="B34" s="54"/>
      <c r="C34" s="9" t="s">
        <v>5</v>
      </c>
      <c r="D34" s="5" t="s">
        <v>53</v>
      </c>
      <c r="E34" t="s">
        <v>54</v>
      </c>
      <c r="F34">
        <v>0</v>
      </c>
      <c r="G34">
        <v>2</v>
      </c>
      <c r="H34">
        <v>4</v>
      </c>
      <c r="I34">
        <v>10</v>
      </c>
      <c r="J34">
        <v>4</v>
      </c>
      <c r="K34">
        <v>0</v>
      </c>
      <c r="L34">
        <v>1</v>
      </c>
      <c r="M34">
        <v>1</v>
      </c>
      <c r="N34">
        <v>11</v>
      </c>
      <c r="O34">
        <v>7</v>
      </c>
      <c r="P34">
        <f t="shared" si="3"/>
        <v>175</v>
      </c>
      <c r="Q34">
        <f t="shared" si="0"/>
        <v>40</v>
      </c>
      <c r="R34">
        <f t="shared" si="1"/>
        <v>43.75</v>
      </c>
    </row>
    <row r="35" spans="1:18" x14ac:dyDescent="0.2">
      <c r="A35" s="59"/>
      <c r="B35" s="54"/>
      <c r="C35" s="9" t="s">
        <v>6</v>
      </c>
      <c r="D35" t="s">
        <v>126</v>
      </c>
      <c r="E35" t="s">
        <v>54</v>
      </c>
      <c r="F35">
        <v>2</v>
      </c>
      <c r="G35">
        <v>1</v>
      </c>
      <c r="H35">
        <v>1</v>
      </c>
      <c r="I35">
        <v>13</v>
      </c>
      <c r="J35">
        <v>3</v>
      </c>
      <c r="K35">
        <v>0</v>
      </c>
      <c r="L35">
        <v>0</v>
      </c>
      <c r="M35">
        <v>3</v>
      </c>
      <c r="N35">
        <v>7</v>
      </c>
      <c r="O35">
        <v>10</v>
      </c>
      <c r="P35">
        <f t="shared" si="3"/>
        <v>164</v>
      </c>
      <c r="Q35">
        <f t="shared" si="0"/>
        <v>40</v>
      </c>
      <c r="R35">
        <f t="shared" si="1"/>
        <v>41</v>
      </c>
    </row>
    <row r="36" spans="1:18" x14ac:dyDescent="0.2">
      <c r="A36" s="59"/>
      <c r="B36" s="54"/>
      <c r="C36" s="9"/>
    </row>
    <row r="37" spans="1:18" x14ac:dyDescent="0.2">
      <c r="A37" s="59"/>
      <c r="B37" s="54"/>
      <c r="C37" s="9"/>
      <c r="D37" s="7" t="s">
        <v>30</v>
      </c>
    </row>
    <row r="38" spans="1:18" ht="12.75" customHeight="1" x14ac:dyDescent="0.2">
      <c r="A38" s="59"/>
      <c r="B38" s="54"/>
      <c r="C38" s="9" t="s">
        <v>0</v>
      </c>
      <c r="D38" s="4" t="s">
        <v>171</v>
      </c>
      <c r="E38" t="s">
        <v>79</v>
      </c>
      <c r="F38">
        <v>5</v>
      </c>
      <c r="G38">
        <v>7</v>
      </c>
      <c r="H38">
        <v>5</v>
      </c>
      <c r="I38">
        <v>3</v>
      </c>
      <c r="J38">
        <v>0</v>
      </c>
      <c r="K38">
        <v>2</v>
      </c>
      <c r="L38">
        <v>3</v>
      </c>
      <c r="M38">
        <v>9</v>
      </c>
      <c r="N38">
        <v>6</v>
      </c>
      <c r="O38">
        <v>0</v>
      </c>
      <c r="P38">
        <f t="shared" ref="P38:P40" si="4">F38*11+G38*10+H38*8+I38*5+K38*11+L38*10+M38*8+N38*5</f>
        <v>334</v>
      </c>
      <c r="Q38">
        <f t="shared" ref="Q38:Q40" si="5">F38+G38+H38+I38+J38+K38+L38+M38+N38+O38</f>
        <v>40</v>
      </c>
      <c r="R38">
        <f t="shared" ref="R38:R40" si="6">(P38/400)*100</f>
        <v>83.5</v>
      </c>
    </row>
    <row r="39" spans="1:18" x14ac:dyDescent="0.2">
      <c r="A39" s="59"/>
      <c r="B39" s="54"/>
      <c r="C39" s="9" t="s">
        <v>1</v>
      </c>
      <c r="D39" s="4" t="s">
        <v>152</v>
      </c>
      <c r="E39" t="s">
        <v>79</v>
      </c>
      <c r="F39">
        <v>0</v>
      </c>
      <c r="G39">
        <v>0</v>
      </c>
      <c r="H39">
        <v>8</v>
      </c>
      <c r="I39">
        <v>10</v>
      </c>
      <c r="J39">
        <v>2</v>
      </c>
      <c r="K39">
        <v>0</v>
      </c>
      <c r="L39">
        <v>2</v>
      </c>
      <c r="M39">
        <v>3</v>
      </c>
      <c r="N39">
        <v>7</v>
      </c>
      <c r="O39">
        <v>8</v>
      </c>
      <c r="P39">
        <f t="shared" si="4"/>
        <v>193</v>
      </c>
      <c r="Q39">
        <f t="shared" si="5"/>
        <v>40</v>
      </c>
      <c r="R39">
        <f t="shared" si="6"/>
        <v>48.25</v>
      </c>
    </row>
    <row r="40" spans="1:18" x14ac:dyDescent="0.2">
      <c r="A40" s="59"/>
      <c r="B40" s="54"/>
      <c r="C40" s="9" t="s">
        <v>2</v>
      </c>
      <c r="D40" s="4" t="s">
        <v>60</v>
      </c>
      <c r="E40" s="2" t="s">
        <v>24</v>
      </c>
      <c r="F40">
        <v>0</v>
      </c>
      <c r="G40">
        <v>2</v>
      </c>
      <c r="H40">
        <v>1</v>
      </c>
      <c r="I40">
        <v>8</v>
      </c>
      <c r="J40">
        <v>9</v>
      </c>
      <c r="K40">
        <v>0</v>
      </c>
      <c r="L40">
        <v>0</v>
      </c>
      <c r="M40">
        <v>4</v>
      </c>
      <c r="N40">
        <v>9</v>
      </c>
      <c r="O40">
        <v>7</v>
      </c>
      <c r="P40">
        <f t="shared" si="4"/>
        <v>145</v>
      </c>
      <c r="Q40">
        <f t="shared" si="5"/>
        <v>40</v>
      </c>
      <c r="R40">
        <f t="shared" si="6"/>
        <v>36.25</v>
      </c>
    </row>
    <row r="41" spans="1:18" x14ac:dyDescent="0.2">
      <c r="A41" s="59"/>
      <c r="B41" s="54"/>
      <c r="C41" s="9"/>
      <c r="E41" s="2"/>
    </row>
    <row r="42" spans="1:18" x14ac:dyDescent="0.2">
      <c r="A42" s="59"/>
      <c r="B42" s="54"/>
      <c r="D42" s="8" t="s">
        <v>31</v>
      </c>
    </row>
    <row r="43" spans="1:18" x14ac:dyDescent="0.2">
      <c r="A43" s="59"/>
      <c r="B43" s="54"/>
      <c r="C43" s="9" t="s">
        <v>0</v>
      </c>
      <c r="D43" t="s">
        <v>146</v>
      </c>
      <c r="E43" t="s">
        <v>87</v>
      </c>
      <c r="F43">
        <v>2</v>
      </c>
      <c r="G43">
        <v>5</v>
      </c>
      <c r="H43">
        <v>11</v>
      </c>
      <c r="I43">
        <v>2</v>
      </c>
      <c r="J43">
        <v>0</v>
      </c>
      <c r="K43">
        <v>2</v>
      </c>
      <c r="L43">
        <v>0</v>
      </c>
      <c r="M43">
        <v>9</v>
      </c>
      <c r="N43">
        <v>8</v>
      </c>
      <c r="O43">
        <v>1</v>
      </c>
      <c r="P43">
        <f t="shared" si="2"/>
        <v>304</v>
      </c>
      <c r="Q43">
        <f t="shared" si="0"/>
        <v>40</v>
      </c>
      <c r="R43">
        <f t="shared" si="1"/>
        <v>76</v>
      </c>
    </row>
    <row r="44" spans="1:18" x14ac:dyDescent="0.2">
      <c r="A44" s="59"/>
      <c r="B44" s="54"/>
      <c r="C44" s="9" t="s">
        <v>1</v>
      </c>
      <c r="D44" s="5" t="s">
        <v>84</v>
      </c>
      <c r="E44" t="s">
        <v>87</v>
      </c>
      <c r="F44">
        <v>2</v>
      </c>
      <c r="G44">
        <v>3</v>
      </c>
      <c r="H44">
        <v>10</v>
      </c>
      <c r="I44">
        <v>5</v>
      </c>
      <c r="J44">
        <v>0</v>
      </c>
      <c r="K44">
        <v>0</v>
      </c>
      <c r="L44">
        <v>2</v>
      </c>
      <c r="M44">
        <v>7</v>
      </c>
      <c r="N44">
        <v>8</v>
      </c>
      <c r="O44">
        <v>3</v>
      </c>
      <c r="P44">
        <f>F44*11+G44*10+H44*8+I44*5+K44*11+L44*10+M44*8+N44*5</f>
        <v>273</v>
      </c>
      <c r="Q44">
        <f t="shared" si="0"/>
        <v>40</v>
      </c>
      <c r="R44">
        <f t="shared" si="1"/>
        <v>68.25</v>
      </c>
    </row>
    <row r="45" spans="1:18" x14ac:dyDescent="0.2">
      <c r="A45" s="59"/>
      <c r="B45" s="54"/>
      <c r="C45" s="9" t="s">
        <v>2</v>
      </c>
      <c r="D45" s="37" t="s">
        <v>110</v>
      </c>
      <c r="E45" t="s">
        <v>113</v>
      </c>
      <c r="F45">
        <v>1</v>
      </c>
      <c r="G45">
        <v>5</v>
      </c>
      <c r="H45">
        <v>5</v>
      </c>
      <c r="I45">
        <v>8</v>
      </c>
      <c r="J45">
        <v>1</v>
      </c>
      <c r="K45">
        <v>1</v>
      </c>
      <c r="L45">
        <v>2</v>
      </c>
      <c r="M45">
        <v>8</v>
      </c>
      <c r="N45">
        <v>7</v>
      </c>
      <c r="O45">
        <v>2</v>
      </c>
      <c r="P45">
        <f t="shared" ref="P45" si="7">F45*11+G45*10+H45*8+I45*5+K45*11+L45*10+M45*8+N45*5</f>
        <v>271</v>
      </c>
      <c r="Q45">
        <f t="shared" si="0"/>
        <v>40</v>
      </c>
      <c r="R45">
        <f t="shared" si="1"/>
        <v>67.75</v>
      </c>
    </row>
    <row r="46" spans="1:18" ht="13.5" thickBot="1" x14ac:dyDescent="0.25">
      <c r="A46" s="60"/>
      <c r="B46" s="55"/>
      <c r="C46" s="9"/>
      <c r="D46" s="37"/>
    </row>
    <row r="47" spans="1:18" x14ac:dyDescent="0.2">
      <c r="A47" s="61" t="s">
        <v>35</v>
      </c>
      <c r="B47" s="50" t="s">
        <v>39</v>
      </c>
      <c r="C47" s="10"/>
      <c r="D47" s="8" t="s">
        <v>27</v>
      </c>
    </row>
    <row r="48" spans="1:18" x14ac:dyDescent="0.2">
      <c r="A48" s="62"/>
      <c r="B48" s="51"/>
      <c r="C48" s="10" t="s">
        <v>0</v>
      </c>
      <c r="D48" t="s">
        <v>157</v>
      </c>
      <c r="E48" t="s">
        <v>79</v>
      </c>
      <c r="F48">
        <v>4</v>
      </c>
      <c r="G48">
        <v>9</v>
      </c>
      <c r="H48">
        <v>6</v>
      </c>
      <c r="I48">
        <v>1</v>
      </c>
      <c r="J48">
        <v>0</v>
      </c>
      <c r="K48">
        <v>1</v>
      </c>
      <c r="L48">
        <v>4</v>
      </c>
      <c r="M48">
        <v>10</v>
      </c>
      <c r="N48">
        <v>5</v>
      </c>
      <c r="O48">
        <v>0</v>
      </c>
      <c r="P48">
        <f>F48*11+G48*10+H48*8+I48*5+K48*11+L48*10+M48*8+N48*5</f>
        <v>343</v>
      </c>
      <c r="Q48">
        <f t="shared" si="0"/>
        <v>40</v>
      </c>
      <c r="R48">
        <f t="shared" si="1"/>
        <v>85.75</v>
      </c>
    </row>
    <row r="49" spans="1:18" x14ac:dyDescent="0.2">
      <c r="A49" s="62"/>
      <c r="B49" s="51"/>
      <c r="C49" s="10" t="s">
        <v>1</v>
      </c>
      <c r="D49" s="36" t="s">
        <v>78</v>
      </c>
      <c r="E49" t="s">
        <v>79</v>
      </c>
      <c r="F49">
        <v>3</v>
      </c>
      <c r="G49">
        <v>6</v>
      </c>
      <c r="H49">
        <v>7</v>
      </c>
      <c r="I49">
        <v>4</v>
      </c>
      <c r="J49">
        <v>0</v>
      </c>
      <c r="K49">
        <v>0</v>
      </c>
      <c r="L49">
        <v>0</v>
      </c>
      <c r="M49">
        <v>10</v>
      </c>
      <c r="N49">
        <v>5</v>
      </c>
      <c r="O49">
        <v>5</v>
      </c>
      <c r="P49">
        <f>F49*11+G49*10+H49*8+I49*5+K49*11+L49*10+M49*8+N49*5</f>
        <v>274</v>
      </c>
      <c r="Q49">
        <f t="shared" si="0"/>
        <v>40</v>
      </c>
      <c r="R49">
        <f t="shared" si="1"/>
        <v>68.5</v>
      </c>
    </row>
    <row r="50" spans="1:18" x14ac:dyDescent="0.2">
      <c r="A50" s="62"/>
      <c r="B50" s="51"/>
      <c r="C50" s="10" t="s">
        <v>2</v>
      </c>
      <c r="D50" t="s">
        <v>131</v>
      </c>
      <c r="E50" t="s">
        <v>134</v>
      </c>
      <c r="F50">
        <v>2</v>
      </c>
      <c r="G50">
        <v>3</v>
      </c>
      <c r="H50">
        <v>8</v>
      </c>
      <c r="I50">
        <v>6</v>
      </c>
      <c r="J50">
        <v>1</v>
      </c>
      <c r="K50">
        <v>0</v>
      </c>
      <c r="L50">
        <v>0</v>
      </c>
      <c r="M50">
        <v>10</v>
      </c>
      <c r="N50">
        <v>8</v>
      </c>
      <c r="O50">
        <v>2</v>
      </c>
      <c r="P50">
        <f>F50*11+G50*10+H50*8+I50*5+K50*11+L50*10+M50*8+N50*5</f>
        <v>266</v>
      </c>
      <c r="Q50">
        <f t="shared" si="0"/>
        <v>40</v>
      </c>
      <c r="R50">
        <f t="shared" si="1"/>
        <v>66.5</v>
      </c>
    </row>
    <row r="51" spans="1:18" x14ac:dyDescent="0.2">
      <c r="A51" s="62"/>
      <c r="B51" s="51"/>
      <c r="C51" s="10"/>
      <c r="D51"/>
    </row>
    <row r="52" spans="1:18" x14ac:dyDescent="0.2">
      <c r="A52" s="62"/>
      <c r="B52" s="51"/>
      <c r="C52" s="10"/>
      <c r="D52" s="7" t="s">
        <v>30</v>
      </c>
    </row>
    <row r="53" spans="1:18" x14ac:dyDescent="0.2">
      <c r="A53" s="62"/>
      <c r="B53" s="51"/>
      <c r="C53" s="9" t="s">
        <v>0</v>
      </c>
      <c r="D53" s="37" t="s">
        <v>170</v>
      </c>
      <c r="E53" t="s">
        <v>79</v>
      </c>
      <c r="F53">
        <v>1</v>
      </c>
      <c r="G53">
        <v>4</v>
      </c>
      <c r="H53">
        <v>5</v>
      </c>
      <c r="I53">
        <v>7</v>
      </c>
      <c r="J53">
        <v>3</v>
      </c>
      <c r="K53">
        <v>3</v>
      </c>
      <c r="L53">
        <v>5</v>
      </c>
      <c r="M53">
        <v>7</v>
      </c>
      <c r="N53">
        <v>4</v>
      </c>
      <c r="O53">
        <v>1</v>
      </c>
      <c r="P53">
        <f t="shared" si="2"/>
        <v>285</v>
      </c>
      <c r="Q53">
        <f t="shared" si="0"/>
        <v>40</v>
      </c>
      <c r="R53">
        <f t="shared" si="1"/>
        <v>71.25</v>
      </c>
    </row>
    <row r="54" spans="1:18" x14ac:dyDescent="0.2">
      <c r="A54" s="62"/>
      <c r="B54" s="51"/>
      <c r="C54" s="9" t="s">
        <v>1</v>
      </c>
      <c r="D54" s="37" t="s">
        <v>75</v>
      </c>
      <c r="E54" t="s">
        <v>80</v>
      </c>
      <c r="F54">
        <v>2</v>
      </c>
      <c r="G54">
        <v>5</v>
      </c>
      <c r="H54">
        <v>10</v>
      </c>
      <c r="I54">
        <v>3</v>
      </c>
      <c r="J54">
        <v>0</v>
      </c>
      <c r="K54">
        <v>0</v>
      </c>
      <c r="L54">
        <v>0</v>
      </c>
      <c r="M54">
        <v>5</v>
      </c>
      <c r="N54">
        <v>12</v>
      </c>
      <c r="O54">
        <v>3</v>
      </c>
      <c r="P54">
        <f>F54*11+G54*10+H54*8+I54*5+K54*11+L54*10+M54*8+N54*5</f>
        <v>267</v>
      </c>
      <c r="Q54">
        <f t="shared" si="0"/>
        <v>40</v>
      </c>
      <c r="R54">
        <f t="shared" si="1"/>
        <v>66.75</v>
      </c>
    </row>
    <row r="55" spans="1:18" x14ac:dyDescent="0.2">
      <c r="A55" s="62"/>
      <c r="B55" s="51"/>
      <c r="C55" s="9" t="s">
        <v>2</v>
      </c>
      <c r="D55" s="37" t="s">
        <v>174</v>
      </c>
      <c r="E55" t="s">
        <v>72</v>
      </c>
      <c r="F55">
        <v>3</v>
      </c>
      <c r="G55">
        <v>0</v>
      </c>
      <c r="H55">
        <v>7</v>
      </c>
      <c r="I55">
        <v>10</v>
      </c>
      <c r="J55">
        <v>0</v>
      </c>
      <c r="K55">
        <v>0</v>
      </c>
      <c r="L55">
        <v>2</v>
      </c>
      <c r="M55">
        <v>4</v>
      </c>
      <c r="N55">
        <v>8</v>
      </c>
      <c r="O55">
        <v>6</v>
      </c>
      <c r="P55">
        <f>F55*11+G55*10+H55*8+I55*5+K55*11+L55*10+M55*8+N55*5</f>
        <v>231</v>
      </c>
      <c r="Q55">
        <f t="shared" si="0"/>
        <v>40</v>
      </c>
      <c r="R55">
        <f t="shared" si="1"/>
        <v>57.75</v>
      </c>
    </row>
    <row r="56" spans="1:18" ht="13.5" thickBot="1" x14ac:dyDescent="0.25">
      <c r="A56" s="62"/>
      <c r="B56" s="51"/>
      <c r="C56" s="9" t="s">
        <v>3</v>
      </c>
      <c r="D56" s="5" t="s">
        <v>57</v>
      </c>
      <c r="E56" t="s">
        <v>24</v>
      </c>
      <c r="F56">
        <v>0</v>
      </c>
      <c r="G56">
        <v>3</v>
      </c>
      <c r="H56">
        <v>3</v>
      </c>
      <c r="I56">
        <v>11</v>
      </c>
      <c r="J56">
        <v>3</v>
      </c>
      <c r="K56">
        <v>1</v>
      </c>
      <c r="L56">
        <v>2</v>
      </c>
      <c r="M56">
        <v>0</v>
      </c>
      <c r="N56">
        <v>7</v>
      </c>
      <c r="O56">
        <v>10</v>
      </c>
      <c r="P56">
        <f>F56*11+G56*10+H56*8+I56*5+K56*11+L56*10+M56*8+N56*5</f>
        <v>175</v>
      </c>
      <c r="Q56">
        <f t="shared" si="0"/>
        <v>40</v>
      </c>
      <c r="R56">
        <f t="shared" si="1"/>
        <v>43.75</v>
      </c>
    </row>
    <row r="57" spans="1:18" x14ac:dyDescent="0.2">
      <c r="A57" s="62"/>
      <c r="B57" s="53" t="s">
        <v>40</v>
      </c>
      <c r="C57" s="9"/>
      <c r="D57" s="5"/>
    </row>
    <row r="58" spans="1:18" x14ac:dyDescent="0.2">
      <c r="A58" s="62"/>
      <c r="B58" s="54"/>
      <c r="C58" s="11"/>
      <c r="D58" s="7" t="s">
        <v>30</v>
      </c>
    </row>
    <row r="59" spans="1:18" x14ac:dyDescent="0.2">
      <c r="A59" s="62"/>
      <c r="B59" s="54"/>
      <c r="C59" s="11" t="s">
        <v>0</v>
      </c>
      <c r="D59" s="5" t="s">
        <v>52</v>
      </c>
      <c r="E59" t="s">
        <v>54</v>
      </c>
      <c r="F59">
        <v>1</v>
      </c>
      <c r="G59">
        <v>1</v>
      </c>
      <c r="H59">
        <v>11</v>
      </c>
      <c r="I59">
        <v>6</v>
      </c>
      <c r="J59">
        <v>1</v>
      </c>
      <c r="K59">
        <v>0</v>
      </c>
      <c r="L59">
        <v>1</v>
      </c>
      <c r="M59">
        <v>8</v>
      </c>
      <c r="N59">
        <v>8</v>
      </c>
      <c r="O59">
        <v>3</v>
      </c>
      <c r="P59">
        <f t="shared" si="2"/>
        <v>253</v>
      </c>
      <c r="Q59">
        <f t="shared" si="0"/>
        <v>40</v>
      </c>
      <c r="R59">
        <f t="shared" si="1"/>
        <v>63.249999999999993</v>
      </c>
    </row>
    <row r="60" spans="1:18" x14ac:dyDescent="0.2">
      <c r="A60" s="62"/>
      <c r="B60" s="54"/>
      <c r="C60" s="11" t="s">
        <v>1</v>
      </c>
      <c r="D60" s="5" t="s">
        <v>172</v>
      </c>
      <c r="E60" t="s">
        <v>87</v>
      </c>
      <c r="F60">
        <v>0</v>
      </c>
      <c r="G60">
        <v>3</v>
      </c>
      <c r="H60">
        <v>5</v>
      </c>
      <c r="I60">
        <v>7</v>
      </c>
      <c r="J60">
        <v>5</v>
      </c>
      <c r="K60">
        <v>0</v>
      </c>
      <c r="L60">
        <v>1</v>
      </c>
      <c r="M60">
        <v>3</v>
      </c>
      <c r="N60">
        <v>5</v>
      </c>
      <c r="O60">
        <v>11</v>
      </c>
      <c r="P60">
        <f t="shared" si="2"/>
        <v>164</v>
      </c>
      <c r="Q60">
        <f t="shared" si="0"/>
        <v>40</v>
      </c>
      <c r="R60">
        <f t="shared" si="1"/>
        <v>41</v>
      </c>
    </row>
    <row r="61" spans="1:18" x14ac:dyDescent="0.2">
      <c r="A61" s="62"/>
      <c r="B61" s="54"/>
      <c r="C61" s="11"/>
      <c r="D61" s="5"/>
    </row>
    <row r="62" spans="1:18" x14ac:dyDescent="0.2">
      <c r="A62" s="62"/>
      <c r="B62" s="54"/>
      <c r="C62" s="11"/>
      <c r="D62" s="8" t="s">
        <v>23</v>
      </c>
    </row>
    <row r="63" spans="1:18" x14ac:dyDescent="0.2">
      <c r="A63" s="62"/>
      <c r="B63" s="54"/>
      <c r="C63" s="9" t="s">
        <v>0</v>
      </c>
      <c r="D63" s="5" t="s">
        <v>22</v>
      </c>
      <c r="E63" t="s">
        <v>24</v>
      </c>
      <c r="F63">
        <v>2</v>
      </c>
      <c r="G63">
        <v>4</v>
      </c>
      <c r="H63">
        <v>8</v>
      </c>
      <c r="I63">
        <v>4</v>
      </c>
      <c r="J63">
        <v>2</v>
      </c>
      <c r="K63">
        <v>0</v>
      </c>
      <c r="L63">
        <v>0</v>
      </c>
      <c r="M63">
        <v>10</v>
      </c>
      <c r="N63">
        <v>9</v>
      </c>
      <c r="O63">
        <v>1</v>
      </c>
      <c r="P63">
        <f t="shared" si="2"/>
        <v>271</v>
      </c>
      <c r="Q63">
        <f t="shared" si="0"/>
        <v>40</v>
      </c>
      <c r="R63">
        <f t="shared" si="1"/>
        <v>67.75</v>
      </c>
    </row>
    <row r="64" spans="1:18" ht="13.5" thickBot="1" x14ac:dyDescent="0.25">
      <c r="A64" s="63"/>
      <c r="B64" s="55"/>
      <c r="C64" s="11"/>
    </row>
    <row r="65" spans="1:18" x14ac:dyDescent="0.2">
      <c r="A65" s="64" t="s">
        <v>36</v>
      </c>
      <c r="B65" s="50" t="s">
        <v>39</v>
      </c>
      <c r="C65" s="11"/>
      <c r="D65" s="8" t="s">
        <v>27</v>
      </c>
    </row>
    <row r="66" spans="1:18" x14ac:dyDescent="0.2">
      <c r="A66" s="65"/>
      <c r="B66" s="51"/>
      <c r="C66" s="11" t="s">
        <v>0</v>
      </c>
      <c r="D66" t="s">
        <v>156</v>
      </c>
      <c r="E66" t="s">
        <v>79</v>
      </c>
      <c r="F66">
        <v>1</v>
      </c>
      <c r="G66">
        <v>3</v>
      </c>
      <c r="H66">
        <v>4</v>
      </c>
      <c r="I66">
        <v>10</v>
      </c>
      <c r="J66">
        <v>2</v>
      </c>
      <c r="K66">
        <v>0</v>
      </c>
      <c r="L66">
        <v>1</v>
      </c>
      <c r="M66">
        <v>0</v>
      </c>
      <c r="N66">
        <v>8</v>
      </c>
      <c r="O66">
        <v>11</v>
      </c>
      <c r="P66">
        <f>F66*11+G66*10+H66*8+I66*5+K66*11+L66*10+M66*8+N66*5</f>
        <v>173</v>
      </c>
      <c r="Q66">
        <f t="shared" ref="Q66:Q70" si="8">F66+G66+H66+I66+J66+K66+L66+M66+N66+O66</f>
        <v>40</v>
      </c>
      <c r="R66">
        <f t="shared" ref="R66:R70" si="9">(P66/400)*100</f>
        <v>43.25</v>
      </c>
    </row>
    <row r="67" spans="1:18" x14ac:dyDescent="0.2">
      <c r="A67" s="65"/>
      <c r="B67" s="51"/>
      <c r="C67" s="11" t="s">
        <v>1</v>
      </c>
      <c r="D67" s="37" t="s">
        <v>85</v>
      </c>
      <c r="E67" t="s">
        <v>87</v>
      </c>
      <c r="F67">
        <v>0</v>
      </c>
      <c r="G67">
        <v>0</v>
      </c>
      <c r="H67">
        <v>3</v>
      </c>
      <c r="I67">
        <v>7</v>
      </c>
      <c r="J67">
        <v>10</v>
      </c>
      <c r="K67">
        <v>0</v>
      </c>
      <c r="L67">
        <v>0</v>
      </c>
      <c r="M67">
        <v>1</v>
      </c>
      <c r="N67">
        <v>7</v>
      </c>
      <c r="O67">
        <v>12</v>
      </c>
      <c r="P67">
        <f>F67*11+G67*10+H67*8+I67*5+K67*11+L67*10+M67*8+N67*5</f>
        <v>102</v>
      </c>
      <c r="Q67">
        <f t="shared" si="8"/>
        <v>40</v>
      </c>
      <c r="R67">
        <f t="shared" si="9"/>
        <v>25.5</v>
      </c>
    </row>
    <row r="68" spans="1:18" x14ac:dyDescent="0.2">
      <c r="A68" s="65"/>
      <c r="B68" s="51"/>
      <c r="C68" s="11"/>
      <c r="D68" s="37"/>
    </row>
    <row r="69" spans="1:18" x14ac:dyDescent="0.2">
      <c r="A69" s="65"/>
      <c r="B69" s="51"/>
      <c r="C69" s="11"/>
      <c r="D69" s="7" t="s">
        <v>30</v>
      </c>
    </row>
    <row r="70" spans="1:18" x14ac:dyDescent="0.2">
      <c r="A70" s="65"/>
      <c r="B70" s="51"/>
      <c r="C70" s="11" t="s">
        <v>0</v>
      </c>
      <c r="D70" s="5" t="s">
        <v>58</v>
      </c>
      <c r="E70" t="s">
        <v>24</v>
      </c>
      <c r="F70">
        <v>1</v>
      </c>
      <c r="G70">
        <v>0</v>
      </c>
      <c r="H70">
        <v>4</v>
      </c>
      <c r="I70">
        <v>7</v>
      </c>
      <c r="J70">
        <v>8</v>
      </c>
      <c r="K70">
        <v>0</v>
      </c>
      <c r="L70">
        <v>1</v>
      </c>
      <c r="M70">
        <v>4</v>
      </c>
      <c r="N70">
        <v>7</v>
      </c>
      <c r="O70">
        <v>8</v>
      </c>
      <c r="P70">
        <f t="shared" ref="P70" si="10">F70*11+G70*10+H70*8+I70*5+K70*11+L70*10+M70*8+N70*5</f>
        <v>155</v>
      </c>
      <c r="Q70">
        <f t="shared" si="8"/>
        <v>40</v>
      </c>
      <c r="R70">
        <f t="shared" si="9"/>
        <v>38.75</v>
      </c>
    </row>
    <row r="71" spans="1:18" x14ac:dyDescent="0.2">
      <c r="A71" s="65"/>
      <c r="B71" s="51"/>
      <c r="C71" s="11" t="s">
        <v>1</v>
      </c>
      <c r="D71" s="5" t="s">
        <v>161</v>
      </c>
      <c r="E71" t="s">
        <v>79</v>
      </c>
      <c r="F71">
        <v>1</v>
      </c>
      <c r="G71">
        <v>1</v>
      </c>
      <c r="H71">
        <v>4</v>
      </c>
      <c r="I71">
        <v>5</v>
      </c>
      <c r="J71">
        <v>9</v>
      </c>
      <c r="K71">
        <v>0</v>
      </c>
      <c r="L71">
        <v>1</v>
      </c>
      <c r="M71">
        <v>3</v>
      </c>
      <c r="N71">
        <v>4</v>
      </c>
      <c r="O71">
        <v>12</v>
      </c>
      <c r="P71">
        <f t="shared" ref="P71:P102" si="11">F71*11+G71*10+H71*8+I71*5+K71*11+L71*10+M71*8+N71*5</f>
        <v>132</v>
      </c>
      <c r="Q71">
        <f t="shared" ref="Q71:Q124" si="12">F71+G71+H71+I71+J71+K71+L71+M71+N71+O71</f>
        <v>40</v>
      </c>
      <c r="R71">
        <f t="shared" ref="R71:R124" si="13">(P71/400)*100</f>
        <v>33</v>
      </c>
    </row>
    <row r="72" spans="1:18" ht="13.5" thickBot="1" x14ac:dyDescent="0.25">
      <c r="A72" s="65"/>
      <c r="B72" s="52"/>
      <c r="C72" s="11"/>
    </row>
    <row r="73" spans="1:18" x14ac:dyDescent="0.2">
      <c r="A73" s="65"/>
      <c r="B73" s="53" t="s">
        <v>40</v>
      </c>
      <c r="C73" s="11"/>
      <c r="D73" s="8" t="s">
        <v>27</v>
      </c>
    </row>
    <row r="74" spans="1:18" x14ac:dyDescent="0.2">
      <c r="A74" s="65"/>
      <c r="B74" s="54"/>
      <c r="C74" s="11" t="s">
        <v>0</v>
      </c>
      <c r="D74" s="36" t="s">
        <v>120</v>
      </c>
      <c r="E74" t="s">
        <v>72</v>
      </c>
      <c r="F74">
        <v>0</v>
      </c>
      <c r="G74">
        <v>0</v>
      </c>
      <c r="H74">
        <v>7</v>
      </c>
      <c r="I74">
        <v>6</v>
      </c>
      <c r="J74">
        <v>7</v>
      </c>
      <c r="K74">
        <v>0</v>
      </c>
      <c r="L74">
        <v>0</v>
      </c>
      <c r="M74">
        <v>1</v>
      </c>
      <c r="N74">
        <v>3</v>
      </c>
      <c r="O74">
        <v>16</v>
      </c>
      <c r="P74">
        <f t="shared" si="11"/>
        <v>109</v>
      </c>
      <c r="Q74">
        <f t="shared" si="12"/>
        <v>40</v>
      </c>
      <c r="R74">
        <f t="shared" si="13"/>
        <v>27.250000000000004</v>
      </c>
    </row>
    <row r="75" spans="1:18" x14ac:dyDescent="0.2">
      <c r="A75" s="65"/>
      <c r="B75" s="54"/>
      <c r="C75" s="11" t="s">
        <v>1</v>
      </c>
      <c r="D75" t="s">
        <v>143</v>
      </c>
      <c r="E75" t="s">
        <v>79</v>
      </c>
      <c r="F75">
        <v>0</v>
      </c>
      <c r="G75">
        <v>0</v>
      </c>
      <c r="H75">
        <v>2</v>
      </c>
      <c r="I75">
        <v>11</v>
      </c>
      <c r="J75">
        <v>7</v>
      </c>
      <c r="K75">
        <v>0</v>
      </c>
      <c r="L75">
        <v>0</v>
      </c>
      <c r="M75">
        <v>0</v>
      </c>
      <c r="N75">
        <v>7</v>
      </c>
      <c r="O75">
        <v>13</v>
      </c>
      <c r="P75">
        <f t="shared" si="11"/>
        <v>106</v>
      </c>
      <c r="Q75">
        <f t="shared" si="12"/>
        <v>40</v>
      </c>
      <c r="R75">
        <f t="shared" si="13"/>
        <v>26.5</v>
      </c>
    </row>
    <row r="76" spans="1:18" x14ac:dyDescent="0.2">
      <c r="A76" s="65"/>
      <c r="B76" s="54"/>
      <c r="C76" s="11"/>
    </row>
    <row r="77" spans="1:18" x14ac:dyDescent="0.2">
      <c r="A77" s="65"/>
      <c r="B77" s="54"/>
      <c r="C77" s="11"/>
      <c r="D77" s="7" t="s">
        <v>30</v>
      </c>
    </row>
    <row r="78" spans="1:18" x14ac:dyDescent="0.2">
      <c r="A78" s="65"/>
      <c r="B78" s="54"/>
      <c r="C78" s="11" t="s">
        <v>0</v>
      </c>
      <c r="D78" s="4" t="s">
        <v>25</v>
      </c>
      <c r="E78" t="s">
        <v>24</v>
      </c>
      <c r="F78">
        <v>1</v>
      </c>
      <c r="G78">
        <v>2</v>
      </c>
      <c r="H78">
        <v>5</v>
      </c>
      <c r="I78">
        <v>10</v>
      </c>
      <c r="J78">
        <v>2</v>
      </c>
      <c r="K78">
        <v>0</v>
      </c>
      <c r="L78">
        <v>3</v>
      </c>
      <c r="M78">
        <v>3</v>
      </c>
      <c r="N78">
        <v>9</v>
      </c>
      <c r="O78">
        <v>5</v>
      </c>
      <c r="P78">
        <f t="shared" si="11"/>
        <v>220</v>
      </c>
      <c r="Q78">
        <f t="shared" si="12"/>
        <v>40</v>
      </c>
      <c r="R78">
        <f t="shared" si="13"/>
        <v>55.000000000000007</v>
      </c>
    </row>
    <row r="79" spans="1:18" x14ac:dyDescent="0.2">
      <c r="A79" s="65"/>
      <c r="B79" s="54"/>
      <c r="C79" s="11"/>
    </row>
    <row r="80" spans="1:18" x14ac:dyDescent="0.2">
      <c r="A80" s="65"/>
      <c r="B80" s="54"/>
      <c r="C80" s="11"/>
      <c r="D80" s="8" t="s">
        <v>45</v>
      </c>
    </row>
    <row r="81" spans="1:18" x14ac:dyDescent="0.2">
      <c r="A81" s="65"/>
      <c r="B81" s="54"/>
      <c r="C81" s="11" t="s">
        <v>0</v>
      </c>
      <c r="D81" t="s">
        <v>88</v>
      </c>
      <c r="E81" t="s">
        <v>89</v>
      </c>
      <c r="F81">
        <v>1</v>
      </c>
      <c r="G81">
        <v>5</v>
      </c>
      <c r="H81">
        <v>6</v>
      </c>
      <c r="I81">
        <v>6</v>
      </c>
      <c r="J81">
        <v>2</v>
      </c>
      <c r="K81">
        <v>0</v>
      </c>
      <c r="L81">
        <v>0</v>
      </c>
      <c r="M81">
        <v>6</v>
      </c>
      <c r="N81">
        <v>11</v>
      </c>
      <c r="O81">
        <v>3</v>
      </c>
      <c r="P81">
        <f t="shared" si="11"/>
        <v>242</v>
      </c>
      <c r="Q81">
        <f t="shared" si="12"/>
        <v>40</v>
      </c>
      <c r="R81">
        <f t="shared" si="13"/>
        <v>60.5</v>
      </c>
    </row>
    <row r="82" spans="1:18" x14ac:dyDescent="0.2">
      <c r="A82" s="65"/>
      <c r="B82" s="54"/>
      <c r="C82" s="11"/>
    </row>
    <row r="83" spans="1:18" x14ac:dyDescent="0.2">
      <c r="A83" s="65"/>
      <c r="B83" s="54"/>
      <c r="C83" s="11"/>
      <c r="D83" s="8" t="s">
        <v>23</v>
      </c>
    </row>
    <row r="84" spans="1:18" x14ac:dyDescent="0.2">
      <c r="A84" s="65"/>
      <c r="B84" s="54"/>
      <c r="C84" s="11" t="s">
        <v>0</v>
      </c>
      <c r="D84" s="36" t="s">
        <v>82</v>
      </c>
      <c r="E84" t="s">
        <v>79</v>
      </c>
      <c r="F84">
        <v>2</v>
      </c>
      <c r="G84">
        <v>3</v>
      </c>
      <c r="H84">
        <v>8</v>
      </c>
      <c r="I84">
        <v>7</v>
      </c>
      <c r="J84">
        <v>0</v>
      </c>
      <c r="K84">
        <v>4</v>
      </c>
      <c r="L84">
        <v>1</v>
      </c>
      <c r="M84">
        <v>8</v>
      </c>
      <c r="N84">
        <v>4</v>
      </c>
      <c r="O84">
        <v>3</v>
      </c>
      <c r="P84">
        <f t="shared" si="11"/>
        <v>289</v>
      </c>
      <c r="Q84">
        <f t="shared" si="12"/>
        <v>40</v>
      </c>
      <c r="R84">
        <f t="shared" si="13"/>
        <v>72.25</v>
      </c>
    </row>
    <row r="85" spans="1:18" ht="13.5" thickBot="1" x14ac:dyDescent="0.25">
      <c r="A85" s="66"/>
      <c r="B85" s="55"/>
      <c r="C85" s="11"/>
    </row>
    <row r="86" spans="1:18" x14ac:dyDescent="0.2">
      <c r="A86" s="39" t="s">
        <v>37</v>
      </c>
      <c r="B86" s="50" t="s">
        <v>48</v>
      </c>
      <c r="C86" s="11"/>
      <c r="D86" s="8" t="s">
        <v>27</v>
      </c>
    </row>
    <row r="87" spans="1:18" x14ac:dyDescent="0.2">
      <c r="A87" s="40"/>
      <c r="B87" s="51"/>
      <c r="C87" s="11" t="s">
        <v>0</v>
      </c>
      <c r="D87" s="38" t="s">
        <v>187</v>
      </c>
      <c r="E87" s="38" t="s">
        <v>192</v>
      </c>
      <c r="F87">
        <v>0</v>
      </c>
      <c r="G87">
        <v>2</v>
      </c>
      <c r="H87">
        <v>2</v>
      </c>
      <c r="I87">
        <v>12</v>
      </c>
      <c r="J87">
        <v>4</v>
      </c>
      <c r="K87">
        <v>0</v>
      </c>
      <c r="L87">
        <v>1</v>
      </c>
      <c r="M87">
        <v>2</v>
      </c>
      <c r="N87">
        <v>12</v>
      </c>
      <c r="O87">
        <v>5</v>
      </c>
      <c r="P87">
        <f>F87*11+G87*10+H87*8+I87*5+K87*11+L87*10+M87*8+N87*5</f>
        <v>182</v>
      </c>
      <c r="Q87">
        <f t="shared" si="12"/>
        <v>40</v>
      </c>
      <c r="R87">
        <f t="shared" si="13"/>
        <v>45.5</v>
      </c>
    </row>
    <row r="88" spans="1:18" x14ac:dyDescent="0.2">
      <c r="A88" s="40"/>
      <c r="B88" s="51"/>
      <c r="C88" s="11" t="s">
        <v>1</v>
      </c>
      <c r="D88" s="36" t="s">
        <v>165</v>
      </c>
      <c r="E88" t="s">
        <v>79</v>
      </c>
      <c r="F88">
        <v>0</v>
      </c>
      <c r="G88">
        <v>1</v>
      </c>
      <c r="H88">
        <v>3</v>
      </c>
      <c r="I88">
        <v>9</v>
      </c>
      <c r="J88">
        <v>7</v>
      </c>
      <c r="K88">
        <v>0</v>
      </c>
      <c r="L88">
        <v>0</v>
      </c>
      <c r="M88">
        <v>2</v>
      </c>
      <c r="N88">
        <v>6</v>
      </c>
      <c r="O88">
        <v>12</v>
      </c>
      <c r="P88">
        <f>F88*11+G88*10+H88*8+I88*5+K88*11+L88*10+M88*8+N88*5</f>
        <v>125</v>
      </c>
      <c r="Q88">
        <f t="shared" si="12"/>
        <v>40</v>
      </c>
      <c r="R88">
        <f t="shared" si="13"/>
        <v>31.25</v>
      </c>
    </row>
    <row r="89" spans="1:18" x14ac:dyDescent="0.2">
      <c r="A89" s="40"/>
      <c r="B89" s="51"/>
      <c r="C89" s="11" t="s">
        <v>2</v>
      </c>
      <c r="D89" t="s">
        <v>163</v>
      </c>
      <c r="E89" t="s">
        <v>79</v>
      </c>
      <c r="F89">
        <v>0</v>
      </c>
      <c r="G89">
        <v>2</v>
      </c>
      <c r="H89">
        <v>2</v>
      </c>
      <c r="I89">
        <v>11</v>
      </c>
      <c r="J89">
        <v>25</v>
      </c>
      <c r="K89">
        <v>0</v>
      </c>
      <c r="L89">
        <v>0</v>
      </c>
      <c r="M89">
        <v>0</v>
      </c>
      <c r="N89">
        <v>0</v>
      </c>
      <c r="O89">
        <v>0</v>
      </c>
      <c r="P89">
        <f>F89*11+G89*10+H89*8+I89*5+K89*11+L89*10+M89*8+N89*5</f>
        <v>91</v>
      </c>
      <c r="Q89">
        <f t="shared" si="12"/>
        <v>40</v>
      </c>
      <c r="R89">
        <f t="shared" si="13"/>
        <v>22.75</v>
      </c>
    </row>
    <row r="90" spans="1:18" x14ac:dyDescent="0.2">
      <c r="A90" s="40"/>
      <c r="B90" s="51"/>
      <c r="C90" s="11" t="s">
        <v>3</v>
      </c>
      <c r="D90" t="s">
        <v>179</v>
      </c>
      <c r="E90" t="s">
        <v>182</v>
      </c>
      <c r="F90">
        <v>0</v>
      </c>
      <c r="G90">
        <v>0</v>
      </c>
      <c r="H90">
        <v>5</v>
      </c>
      <c r="I90">
        <v>8</v>
      </c>
      <c r="J90">
        <v>7</v>
      </c>
      <c r="K90">
        <v>0</v>
      </c>
      <c r="L90">
        <v>0</v>
      </c>
      <c r="M90">
        <v>0</v>
      </c>
      <c r="N90">
        <v>2</v>
      </c>
      <c r="O90">
        <v>18</v>
      </c>
      <c r="P90">
        <f>F90*11+G90*10+H90*8+I90*5+K90*11+L90*10+M90*8+N90*5</f>
        <v>90</v>
      </c>
      <c r="Q90">
        <f t="shared" si="12"/>
        <v>40</v>
      </c>
      <c r="R90">
        <f t="shared" si="13"/>
        <v>22.5</v>
      </c>
    </row>
    <row r="91" spans="1:18" x14ac:dyDescent="0.2">
      <c r="A91" s="40"/>
      <c r="B91" s="51"/>
      <c r="C91" s="11" t="s">
        <v>4</v>
      </c>
      <c r="D91" t="s">
        <v>61</v>
      </c>
      <c r="E91" t="s">
        <v>62</v>
      </c>
      <c r="F91">
        <v>0</v>
      </c>
      <c r="G91">
        <v>0</v>
      </c>
      <c r="H91">
        <v>0</v>
      </c>
      <c r="I91">
        <v>7</v>
      </c>
      <c r="J91">
        <v>13</v>
      </c>
      <c r="K91">
        <v>1</v>
      </c>
      <c r="L91">
        <v>0</v>
      </c>
      <c r="M91">
        <v>1</v>
      </c>
      <c r="N91">
        <v>5</v>
      </c>
      <c r="O91">
        <v>13</v>
      </c>
      <c r="P91">
        <f>F91*11+G91*10+H91*8+I91*5+K91*11+L91*10+M91*8+N91*5</f>
        <v>79</v>
      </c>
      <c r="Q91">
        <f t="shared" si="12"/>
        <v>40</v>
      </c>
      <c r="R91">
        <f t="shared" si="13"/>
        <v>19.75</v>
      </c>
    </row>
    <row r="92" spans="1:18" x14ac:dyDescent="0.2">
      <c r="A92" s="40"/>
      <c r="B92" s="51"/>
      <c r="C92" s="11"/>
      <c r="D92" s="38"/>
      <c r="E92" s="38"/>
    </row>
    <row r="93" spans="1:18" x14ac:dyDescent="0.2">
      <c r="A93" s="40"/>
      <c r="B93" s="51"/>
      <c r="C93" s="11"/>
      <c r="D93" s="7" t="s">
        <v>30</v>
      </c>
    </row>
    <row r="94" spans="1:18" x14ac:dyDescent="0.2">
      <c r="A94" s="40"/>
      <c r="B94" s="51"/>
      <c r="C94" s="11" t="s">
        <v>0</v>
      </c>
      <c r="D94" t="s">
        <v>147</v>
      </c>
      <c r="E94" s="2" t="s">
        <v>87</v>
      </c>
      <c r="F94">
        <v>5</v>
      </c>
      <c r="G94">
        <v>4</v>
      </c>
      <c r="H94">
        <v>7</v>
      </c>
      <c r="I94">
        <v>4</v>
      </c>
      <c r="J94">
        <v>0</v>
      </c>
      <c r="K94">
        <v>2</v>
      </c>
      <c r="L94">
        <v>1</v>
      </c>
      <c r="M94">
        <v>7</v>
      </c>
      <c r="N94">
        <v>7</v>
      </c>
      <c r="O94">
        <v>3</v>
      </c>
      <c r="P94">
        <f t="shared" ref="P94:P99" si="14">F94*11+G94*10+H94*8+I94*5+K94*11+L94*10+M94*8+N94*5</f>
        <v>294</v>
      </c>
      <c r="Q94">
        <f t="shared" si="12"/>
        <v>40</v>
      </c>
      <c r="R94">
        <f t="shared" si="13"/>
        <v>73.5</v>
      </c>
    </row>
    <row r="95" spans="1:18" x14ac:dyDescent="0.2">
      <c r="A95" s="40"/>
      <c r="B95" s="51"/>
      <c r="C95" s="11" t="s">
        <v>1</v>
      </c>
      <c r="D95" t="s">
        <v>129</v>
      </c>
      <c r="E95" s="2" t="s">
        <v>24</v>
      </c>
      <c r="F95">
        <v>0</v>
      </c>
      <c r="G95">
        <v>2</v>
      </c>
      <c r="H95">
        <v>8</v>
      </c>
      <c r="I95">
        <v>7</v>
      </c>
      <c r="J95">
        <v>2</v>
      </c>
      <c r="K95">
        <v>0</v>
      </c>
      <c r="L95">
        <v>0</v>
      </c>
      <c r="M95">
        <v>3</v>
      </c>
      <c r="N95">
        <v>11</v>
      </c>
      <c r="O95">
        <v>5</v>
      </c>
      <c r="P95">
        <f t="shared" si="14"/>
        <v>198</v>
      </c>
      <c r="Q95">
        <f t="shared" si="12"/>
        <v>38</v>
      </c>
      <c r="R95">
        <f t="shared" si="13"/>
        <v>49.5</v>
      </c>
    </row>
    <row r="96" spans="1:18" x14ac:dyDescent="0.2">
      <c r="A96" s="40"/>
      <c r="B96" s="51"/>
      <c r="C96" s="11" t="s">
        <v>2</v>
      </c>
      <c r="D96" t="s">
        <v>94</v>
      </c>
      <c r="E96" s="2" t="s">
        <v>100</v>
      </c>
      <c r="F96">
        <v>1</v>
      </c>
      <c r="G96">
        <v>1</v>
      </c>
      <c r="H96">
        <v>10</v>
      </c>
      <c r="I96">
        <v>3</v>
      </c>
      <c r="J96">
        <v>5</v>
      </c>
      <c r="K96">
        <v>0</v>
      </c>
      <c r="L96">
        <v>0</v>
      </c>
      <c r="M96">
        <v>2</v>
      </c>
      <c r="N96">
        <v>11</v>
      </c>
      <c r="O96">
        <v>7</v>
      </c>
      <c r="P96">
        <f t="shared" si="14"/>
        <v>187</v>
      </c>
      <c r="Q96">
        <f t="shared" si="12"/>
        <v>40</v>
      </c>
      <c r="R96">
        <f t="shared" si="13"/>
        <v>46.75</v>
      </c>
    </row>
    <row r="97" spans="1:23" x14ac:dyDescent="0.2">
      <c r="A97" s="40"/>
      <c r="B97" s="51"/>
      <c r="C97" s="11" t="s">
        <v>3</v>
      </c>
      <c r="D97" t="s">
        <v>151</v>
      </c>
      <c r="E97" s="3" t="s">
        <v>54</v>
      </c>
      <c r="F97">
        <v>0</v>
      </c>
      <c r="G97">
        <v>2</v>
      </c>
      <c r="H97">
        <v>8</v>
      </c>
      <c r="I97">
        <v>8</v>
      </c>
      <c r="J97">
        <v>2</v>
      </c>
      <c r="K97">
        <v>0</v>
      </c>
      <c r="L97">
        <v>0</v>
      </c>
      <c r="M97">
        <v>2</v>
      </c>
      <c r="N97">
        <v>8</v>
      </c>
      <c r="O97">
        <v>10</v>
      </c>
      <c r="P97">
        <f t="shared" si="14"/>
        <v>180</v>
      </c>
      <c r="Q97">
        <f t="shared" si="12"/>
        <v>40</v>
      </c>
      <c r="R97">
        <f t="shared" si="13"/>
        <v>45</v>
      </c>
    </row>
    <row r="98" spans="1:23" x14ac:dyDescent="0.2">
      <c r="A98" s="40"/>
      <c r="B98" s="51"/>
      <c r="C98" s="11" t="s">
        <v>4</v>
      </c>
      <c r="D98" s="5" t="s">
        <v>59</v>
      </c>
      <c r="E98" s="2" t="s">
        <v>24</v>
      </c>
      <c r="F98">
        <v>2</v>
      </c>
      <c r="G98">
        <v>1</v>
      </c>
      <c r="H98">
        <v>3</v>
      </c>
      <c r="I98">
        <v>8</v>
      </c>
      <c r="J98">
        <v>6</v>
      </c>
      <c r="K98">
        <v>0</v>
      </c>
      <c r="L98">
        <v>1</v>
      </c>
      <c r="M98">
        <v>1</v>
      </c>
      <c r="N98">
        <v>8</v>
      </c>
      <c r="O98">
        <v>10</v>
      </c>
      <c r="P98">
        <f t="shared" si="14"/>
        <v>154</v>
      </c>
      <c r="Q98">
        <f t="shared" si="12"/>
        <v>40</v>
      </c>
      <c r="R98">
        <f t="shared" si="13"/>
        <v>38.5</v>
      </c>
    </row>
    <row r="99" spans="1:23" x14ac:dyDescent="0.2">
      <c r="A99" s="40"/>
      <c r="B99" s="51"/>
      <c r="C99" s="11" t="s">
        <v>5</v>
      </c>
      <c r="D99" s="5" t="s">
        <v>74</v>
      </c>
      <c r="E99" s="2" t="s">
        <v>24</v>
      </c>
      <c r="F99">
        <v>0</v>
      </c>
      <c r="G99">
        <v>0</v>
      </c>
      <c r="H99">
        <v>0</v>
      </c>
      <c r="I99">
        <v>3</v>
      </c>
      <c r="J99">
        <v>17</v>
      </c>
      <c r="K99">
        <v>0</v>
      </c>
      <c r="L99">
        <v>0</v>
      </c>
      <c r="M99">
        <v>3</v>
      </c>
      <c r="N99">
        <v>6</v>
      </c>
      <c r="O99">
        <v>11</v>
      </c>
      <c r="P99">
        <f t="shared" si="14"/>
        <v>69</v>
      </c>
      <c r="Q99">
        <f t="shared" si="12"/>
        <v>40</v>
      </c>
      <c r="R99">
        <f t="shared" si="13"/>
        <v>17.25</v>
      </c>
    </row>
    <row r="100" spans="1:23" x14ac:dyDescent="0.2">
      <c r="A100" s="40"/>
      <c r="B100" s="51"/>
      <c r="C100" s="11"/>
      <c r="D100"/>
      <c r="E100" s="2"/>
    </row>
    <row r="101" spans="1:23" x14ac:dyDescent="0.2">
      <c r="A101" s="40"/>
      <c r="B101" s="51"/>
      <c r="C101" s="11"/>
      <c r="D101" s="8" t="s">
        <v>45</v>
      </c>
    </row>
    <row r="102" spans="1:23" x14ac:dyDescent="0.2">
      <c r="A102" s="40"/>
      <c r="B102" s="51"/>
      <c r="C102" s="11" t="s">
        <v>0</v>
      </c>
      <c r="D102" t="s">
        <v>90</v>
      </c>
      <c r="E102" t="s">
        <v>89</v>
      </c>
      <c r="F102">
        <v>3</v>
      </c>
      <c r="G102">
        <v>0</v>
      </c>
      <c r="H102">
        <v>9</v>
      </c>
      <c r="I102">
        <v>4</v>
      </c>
      <c r="J102">
        <v>4</v>
      </c>
      <c r="K102">
        <v>0</v>
      </c>
      <c r="L102">
        <v>4</v>
      </c>
      <c r="M102">
        <v>2</v>
      </c>
      <c r="N102">
        <v>8</v>
      </c>
      <c r="O102">
        <v>6</v>
      </c>
      <c r="P102">
        <f t="shared" si="11"/>
        <v>221</v>
      </c>
      <c r="Q102">
        <f t="shared" si="12"/>
        <v>40</v>
      </c>
      <c r="R102">
        <f t="shared" si="13"/>
        <v>55.25</v>
      </c>
    </row>
    <row r="103" spans="1:23" ht="13.5" thickBot="1" x14ac:dyDescent="0.25">
      <c r="A103" s="40"/>
      <c r="B103" s="51"/>
      <c r="C103" s="11"/>
      <c r="D103"/>
    </row>
    <row r="104" spans="1:23" x14ac:dyDescent="0.2">
      <c r="A104" s="40"/>
      <c r="B104" s="53" t="s">
        <v>49</v>
      </c>
      <c r="C104" s="11"/>
      <c r="D104" s="8" t="s">
        <v>27</v>
      </c>
    </row>
    <row r="105" spans="1:23" x14ac:dyDescent="0.2">
      <c r="A105" s="40"/>
      <c r="B105" s="54"/>
      <c r="C105" s="11" t="s">
        <v>0</v>
      </c>
      <c r="D105" t="s">
        <v>164</v>
      </c>
      <c r="E105" t="s">
        <v>79</v>
      </c>
      <c r="F105" s="4">
        <v>3</v>
      </c>
      <c r="G105" s="4">
        <v>3</v>
      </c>
      <c r="H105">
        <v>9</v>
      </c>
      <c r="I105">
        <v>5</v>
      </c>
      <c r="J105">
        <v>0</v>
      </c>
      <c r="K105">
        <v>0</v>
      </c>
      <c r="L105">
        <v>3</v>
      </c>
      <c r="M105">
        <v>7</v>
      </c>
      <c r="N105">
        <v>8</v>
      </c>
      <c r="O105">
        <v>2</v>
      </c>
      <c r="P105">
        <f t="shared" ref="P105:P124" si="15">F105*11+G105*10+H105*8+I105*5+K105*11+L105*10+M105*8+N105*5</f>
        <v>286</v>
      </c>
      <c r="Q105">
        <f t="shared" si="12"/>
        <v>40</v>
      </c>
      <c r="R105">
        <f t="shared" si="13"/>
        <v>71.5</v>
      </c>
    </row>
    <row r="106" spans="1:23" ht="12.75" customHeight="1" x14ac:dyDescent="0.2">
      <c r="A106" s="40"/>
      <c r="B106" s="54"/>
      <c r="C106" s="11" t="s">
        <v>1</v>
      </c>
      <c r="D106" s="38" t="s">
        <v>189</v>
      </c>
      <c r="E106" s="38" t="s">
        <v>192</v>
      </c>
      <c r="F106" s="4">
        <v>4</v>
      </c>
      <c r="G106" s="4">
        <v>6</v>
      </c>
      <c r="H106">
        <v>6</v>
      </c>
      <c r="I106">
        <v>2</v>
      </c>
      <c r="J106">
        <v>2</v>
      </c>
      <c r="K106">
        <v>0</v>
      </c>
      <c r="L106">
        <v>2</v>
      </c>
      <c r="M106">
        <v>7</v>
      </c>
      <c r="N106">
        <v>4</v>
      </c>
      <c r="O106">
        <v>7</v>
      </c>
      <c r="P106">
        <f t="shared" si="15"/>
        <v>258</v>
      </c>
      <c r="Q106">
        <f t="shared" si="12"/>
        <v>40</v>
      </c>
      <c r="R106">
        <f t="shared" si="13"/>
        <v>64.5</v>
      </c>
      <c r="U106" s="2"/>
      <c r="V106" s="2"/>
      <c r="W106" s="2"/>
    </row>
    <row r="107" spans="1:23" x14ac:dyDescent="0.2">
      <c r="A107" s="40"/>
      <c r="B107" s="54"/>
      <c r="C107" s="11" t="s">
        <v>2</v>
      </c>
      <c r="D107" t="s">
        <v>64</v>
      </c>
      <c r="E107" t="s">
        <v>62</v>
      </c>
      <c r="F107">
        <v>0</v>
      </c>
      <c r="G107">
        <v>5</v>
      </c>
      <c r="H107">
        <v>8</v>
      </c>
      <c r="I107">
        <v>6</v>
      </c>
      <c r="J107">
        <v>1</v>
      </c>
      <c r="K107">
        <v>0</v>
      </c>
      <c r="L107">
        <v>1</v>
      </c>
      <c r="M107">
        <v>5</v>
      </c>
      <c r="N107">
        <v>10</v>
      </c>
      <c r="O107">
        <v>4</v>
      </c>
      <c r="P107">
        <f t="shared" si="15"/>
        <v>244</v>
      </c>
      <c r="Q107">
        <f t="shared" si="12"/>
        <v>40</v>
      </c>
      <c r="R107">
        <f t="shared" si="13"/>
        <v>61</v>
      </c>
      <c r="U107" s="2"/>
      <c r="V107" s="2"/>
      <c r="W107" s="2"/>
    </row>
    <row r="108" spans="1:23" x14ac:dyDescent="0.2">
      <c r="A108" s="40"/>
      <c r="B108" s="54"/>
      <c r="C108" s="11" t="s">
        <v>3</v>
      </c>
      <c r="D108" t="s">
        <v>121</v>
      </c>
      <c r="E108" t="s">
        <v>54</v>
      </c>
      <c r="F108">
        <v>0</v>
      </c>
      <c r="G108">
        <v>3</v>
      </c>
      <c r="H108">
        <v>6</v>
      </c>
      <c r="I108">
        <v>5</v>
      </c>
      <c r="J108">
        <v>6</v>
      </c>
      <c r="K108">
        <v>2</v>
      </c>
      <c r="L108">
        <v>2</v>
      </c>
      <c r="M108">
        <v>6</v>
      </c>
      <c r="N108">
        <v>9</v>
      </c>
      <c r="O108">
        <v>1</v>
      </c>
      <c r="P108">
        <f t="shared" si="15"/>
        <v>238</v>
      </c>
      <c r="Q108">
        <f t="shared" si="12"/>
        <v>40</v>
      </c>
      <c r="R108">
        <f t="shared" si="13"/>
        <v>59.5</v>
      </c>
      <c r="U108" s="2"/>
      <c r="V108" s="2"/>
      <c r="W108" s="2"/>
    </row>
    <row r="109" spans="1:23" x14ac:dyDescent="0.2">
      <c r="A109" s="40"/>
      <c r="B109" s="54"/>
      <c r="C109" s="11" t="s">
        <v>4</v>
      </c>
      <c r="D109" t="s">
        <v>153</v>
      </c>
      <c r="E109" t="s">
        <v>79</v>
      </c>
      <c r="F109">
        <v>1</v>
      </c>
      <c r="G109">
        <v>4</v>
      </c>
      <c r="H109">
        <v>6</v>
      </c>
      <c r="I109">
        <v>7</v>
      </c>
      <c r="J109">
        <v>2</v>
      </c>
      <c r="K109">
        <v>1</v>
      </c>
      <c r="L109">
        <v>0</v>
      </c>
      <c r="M109">
        <v>5</v>
      </c>
      <c r="N109">
        <v>9</v>
      </c>
      <c r="O109">
        <v>5</v>
      </c>
      <c r="P109">
        <f t="shared" si="15"/>
        <v>230</v>
      </c>
      <c r="Q109">
        <f t="shared" si="12"/>
        <v>40</v>
      </c>
      <c r="R109">
        <f t="shared" si="13"/>
        <v>57.499999999999993</v>
      </c>
    </row>
    <row r="110" spans="1:23" x14ac:dyDescent="0.2">
      <c r="A110" s="40"/>
      <c r="B110" s="54"/>
      <c r="C110" s="11" t="s">
        <v>5</v>
      </c>
      <c r="D110" t="s">
        <v>55</v>
      </c>
      <c r="E110" t="s">
        <v>54</v>
      </c>
      <c r="F110">
        <v>0</v>
      </c>
      <c r="G110">
        <v>3</v>
      </c>
      <c r="H110">
        <v>5</v>
      </c>
      <c r="I110">
        <v>10</v>
      </c>
      <c r="J110">
        <v>2</v>
      </c>
      <c r="K110">
        <v>1</v>
      </c>
      <c r="L110">
        <v>1</v>
      </c>
      <c r="M110">
        <v>7</v>
      </c>
      <c r="N110">
        <v>6</v>
      </c>
      <c r="O110">
        <v>5</v>
      </c>
      <c r="P110">
        <f t="shared" si="15"/>
        <v>227</v>
      </c>
      <c r="Q110">
        <f t="shared" si="12"/>
        <v>40</v>
      </c>
      <c r="R110">
        <f t="shared" si="13"/>
        <v>56.75</v>
      </c>
    </row>
    <row r="111" spans="1:23" x14ac:dyDescent="0.2">
      <c r="A111" s="40"/>
      <c r="B111" s="54"/>
      <c r="C111" s="11" t="s">
        <v>6</v>
      </c>
      <c r="D111" t="s">
        <v>124</v>
      </c>
      <c r="E111" t="s">
        <v>54</v>
      </c>
      <c r="F111">
        <v>2</v>
      </c>
      <c r="G111">
        <v>1</v>
      </c>
      <c r="H111">
        <v>3</v>
      </c>
      <c r="I111">
        <v>14</v>
      </c>
      <c r="J111">
        <v>0</v>
      </c>
      <c r="K111">
        <v>0</v>
      </c>
      <c r="L111">
        <v>1</v>
      </c>
      <c r="M111">
        <v>6</v>
      </c>
      <c r="N111">
        <v>7</v>
      </c>
      <c r="O111">
        <v>6</v>
      </c>
      <c r="P111">
        <f t="shared" si="15"/>
        <v>219</v>
      </c>
      <c r="Q111">
        <f t="shared" si="12"/>
        <v>40</v>
      </c>
      <c r="R111">
        <f t="shared" si="13"/>
        <v>54.75</v>
      </c>
    </row>
    <row r="112" spans="1:23" x14ac:dyDescent="0.2">
      <c r="A112" s="40"/>
      <c r="B112" s="54"/>
      <c r="C112" s="11" t="s">
        <v>7</v>
      </c>
      <c r="D112" t="s">
        <v>159</v>
      </c>
      <c r="E112" t="s">
        <v>79</v>
      </c>
      <c r="F112" s="4">
        <v>2</v>
      </c>
      <c r="G112" s="4">
        <v>1</v>
      </c>
      <c r="H112">
        <v>5</v>
      </c>
      <c r="I112">
        <v>6</v>
      </c>
      <c r="J112">
        <v>6</v>
      </c>
      <c r="K112">
        <v>0</v>
      </c>
      <c r="L112">
        <v>1</v>
      </c>
      <c r="M112">
        <v>6</v>
      </c>
      <c r="N112">
        <v>11</v>
      </c>
      <c r="O112">
        <v>2</v>
      </c>
      <c r="P112">
        <f t="shared" si="15"/>
        <v>215</v>
      </c>
      <c r="Q112">
        <f t="shared" si="12"/>
        <v>40</v>
      </c>
      <c r="R112">
        <f t="shared" si="13"/>
        <v>53.75</v>
      </c>
    </row>
    <row r="113" spans="1:18" x14ac:dyDescent="0.2">
      <c r="A113" s="40"/>
      <c r="B113" s="54"/>
      <c r="C113" s="11" t="s">
        <v>8</v>
      </c>
      <c r="D113" t="s">
        <v>167</v>
      </c>
      <c r="E113" t="s">
        <v>79</v>
      </c>
      <c r="F113" s="4">
        <v>1</v>
      </c>
      <c r="G113" s="4">
        <v>1</v>
      </c>
      <c r="H113">
        <v>6</v>
      </c>
      <c r="I113">
        <v>10</v>
      </c>
      <c r="J113">
        <v>2</v>
      </c>
      <c r="K113">
        <v>0</v>
      </c>
      <c r="L113">
        <v>1</v>
      </c>
      <c r="M113">
        <v>5</v>
      </c>
      <c r="N113">
        <v>8</v>
      </c>
      <c r="O113">
        <v>6</v>
      </c>
      <c r="P113">
        <f t="shared" si="15"/>
        <v>209</v>
      </c>
      <c r="Q113">
        <f t="shared" si="12"/>
        <v>40</v>
      </c>
      <c r="R113">
        <f t="shared" si="13"/>
        <v>52.25</v>
      </c>
    </row>
    <row r="114" spans="1:18" x14ac:dyDescent="0.2">
      <c r="A114" s="40"/>
      <c r="B114" s="54"/>
      <c r="C114" s="11" t="s">
        <v>9</v>
      </c>
      <c r="D114" t="s">
        <v>181</v>
      </c>
      <c r="E114" t="s">
        <v>182</v>
      </c>
      <c r="F114" s="4">
        <v>1</v>
      </c>
      <c r="G114" s="4">
        <v>3</v>
      </c>
      <c r="H114">
        <v>6</v>
      </c>
      <c r="I114">
        <v>8</v>
      </c>
      <c r="J114">
        <v>2</v>
      </c>
      <c r="K114">
        <v>0</v>
      </c>
      <c r="L114">
        <v>0</v>
      </c>
      <c r="M114">
        <v>1</v>
      </c>
      <c r="N114">
        <v>11</v>
      </c>
      <c r="O114">
        <v>8</v>
      </c>
      <c r="P114">
        <f t="shared" si="15"/>
        <v>192</v>
      </c>
      <c r="Q114">
        <f t="shared" si="12"/>
        <v>40</v>
      </c>
      <c r="R114">
        <f t="shared" si="13"/>
        <v>48</v>
      </c>
    </row>
    <row r="115" spans="1:18" x14ac:dyDescent="0.2">
      <c r="A115" s="40"/>
      <c r="B115" s="54"/>
      <c r="C115" s="11" t="s">
        <v>10</v>
      </c>
      <c r="D115" t="s">
        <v>158</v>
      </c>
      <c r="E115" t="s">
        <v>79</v>
      </c>
      <c r="F115" s="4">
        <v>1</v>
      </c>
      <c r="G115" s="4">
        <v>1</v>
      </c>
      <c r="H115">
        <v>9</v>
      </c>
      <c r="I115">
        <v>19</v>
      </c>
      <c r="J115">
        <v>10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f t="shared" si="15"/>
        <v>188</v>
      </c>
      <c r="Q115">
        <f t="shared" si="12"/>
        <v>40</v>
      </c>
      <c r="R115">
        <f t="shared" si="13"/>
        <v>47</v>
      </c>
    </row>
    <row r="116" spans="1:18" x14ac:dyDescent="0.2">
      <c r="A116" s="40"/>
      <c r="B116" s="54"/>
      <c r="C116" s="11" t="s">
        <v>11</v>
      </c>
      <c r="D116" s="38" t="s">
        <v>191</v>
      </c>
      <c r="E116" s="38" t="s">
        <v>54</v>
      </c>
      <c r="F116" s="4">
        <v>1</v>
      </c>
      <c r="G116" s="4">
        <v>4</v>
      </c>
      <c r="H116">
        <v>7</v>
      </c>
      <c r="I116">
        <v>4</v>
      </c>
      <c r="J116">
        <v>4</v>
      </c>
      <c r="K116">
        <v>0</v>
      </c>
      <c r="L116">
        <v>0</v>
      </c>
      <c r="M116">
        <v>1</v>
      </c>
      <c r="N116">
        <v>10</v>
      </c>
      <c r="O116">
        <v>9</v>
      </c>
      <c r="P116">
        <f t="shared" si="15"/>
        <v>185</v>
      </c>
      <c r="Q116">
        <f t="shared" si="12"/>
        <v>40</v>
      </c>
      <c r="R116">
        <f t="shared" si="13"/>
        <v>46.25</v>
      </c>
    </row>
    <row r="117" spans="1:18" x14ac:dyDescent="0.2">
      <c r="A117" s="40"/>
      <c r="B117" s="54"/>
      <c r="C117" s="11" t="s">
        <v>12</v>
      </c>
      <c r="D117" t="s">
        <v>63</v>
      </c>
      <c r="E117" s="2" t="s">
        <v>62</v>
      </c>
      <c r="F117">
        <v>0</v>
      </c>
      <c r="G117">
        <v>0</v>
      </c>
      <c r="H117">
        <v>7</v>
      </c>
      <c r="I117">
        <v>8</v>
      </c>
      <c r="J117">
        <v>5</v>
      </c>
      <c r="K117">
        <v>0</v>
      </c>
      <c r="L117">
        <v>0</v>
      </c>
      <c r="M117">
        <v>5</v>
      </c>
      <c r="N117">
        <v>9</v>
      </c>
      <c r="O117">
        <v>6</v>
      </c>
      <c r="P117">
        <f t="shared" si="15"/>
        <v>181</v>
      </c>
      <c r="Q117">
        <f t="shared" si="12"/>
        <v>40</v>
      </c>
      <c r="R117">
        <f t="shared" si="13"/>
        <v>45.25</v>
      </c>
    </row>
    <row r="118" spans="1:18" x14ac:dyDescent="0.2">
      <c r="A118" s="40"/>
      <c r="B118" s="54"/>
      <c r="C118" s="11" t="s">
        <v>13</v>
      </c>
      <c r="D118" s="38" t="s">
        <v>186</v>
      </c>
      <c r="E118" s="38" t="s">
        <v>192</v>
      </c>
      <c r="F118" s="4">
        <v>1</v>
      </c>
      <c r="G118" s="4">
        <v>1</v>
      </c>
      <c r="H118">
        <v>4</v>
      </c>
      <c r="I118">
        <v>10</v>
      </c>
      <c r="J118">
        <v>4</v>
      </c>
      <c r="K118">
        <v>0</v>
      </c>
      <c r="L118">
        <v>3</v>
      </c>
      <c r="M118">
        <v>0</v>
      </c>
      <c r="N118">
        <v>9</v>
      </c>
      <c r="O118">
        <v>8</v>
      </c>
      <c r="P118">
        <f t="shared" si="15"/>
        <v>178</v>
      </c>
      <c r="Q118">
        <f t="shared" si="12"/>
        <v>40</v>
      </c>
      <c r="R118">
        <f t="shared" si="13"/>
        <v>44.5</v>
      </c>
    </row>
    <row r="119" spans="1:18" x14ac:dyDescent="0.2">
      <c r="A119" s="40"/>
      <c r="B119" s="54"/>
      <c r="C119" s="11" t="s">
        <v>14</v>
      </c>
      <c r="D119" s="38" t="s">
        <v>184</v>
      </c>
      <c r="E119" s="38" t="s">
        <v>134</v>
      </c>
      <c r="F119" s="4">
        <v>1</v>
      </c>
      <c r="G119" s="4">
        <v>1</v>
      </c>
      <c r="H119">
        <v>0</v>
      </c>
      <c r="I119">
        <v>12</v>
      </c>
      <c r="J119">
        <v>6</v>
      </c>
      <c r="K119">
        <v>0</v>
      </c>
      <c r="L119">
        <v>2</v>
      </c>
      <c r="M119">
        <v>1</v>
      </c>
      <c r="N119">
        <v>11</v>
      </c>
      <c r="O119">
        <v>6</v>
      </c>
      <c r="P119">
        <f t="shared" si="15"/>
        <v>164</v>
      </c>
      <c r="Q119">
        <f t="shared" si="12"/>
        <v>40</v>
      </c>
      <c r="R119">
        <f t="shared" si="13"/>
        <v>41</v>
      </c>
    </row>
    <row r="120" spans="1:18" x14ac:dyDescent="0.2">
      <c r="A120" s="40"/>
      <c r="B120" s="54"/>
      <c r="C120" s="11" t="s">
        <v>15</v>
      </c>
      <c r="D120" s="4" t="s">
        <v>77</v>
      </c>
      <c r="E120" t="s">
        <v>79</v>
      </c>
      <c r="F120">
        <v>0</v>
      </c>
      <c r="G120">
        <v>1</v>
      </c>
      <c r="H120">
        <v>5</v>
      </c>
      <c r="I120">
        <v>11</v>
      </c>
      <c r="J120">
        <v>3</v>
      </c>
      <c r="K120">
        <v>0</v>
      </c>
      <c r="L120">
        <v>0</v>
      </c>
      <c r="M120">
        <v>1</v>
      </c>
      <c r="N120">
        <v>10</v>
      </c>
      <c r="O120">
        <v>9</v>
      </c>
      <c r="P120">
        <f t="shared" si="15"/>
        <v>163</v>
      </c>
      <c r="Q120">
        <f t="shared" si="12"/>
        <v>40</v>
      </c>
      <c r="R120">
        <f t="shared" si="13"/>
        <v>40.75</v>
      </c>
    </row>
    <row r="121" spans="1:18" x14ac:dyDescent="0.2">
      <c r="A121" s="40"/>
      <c r="B121" s="54"/>
      <c r="C121" s="11" t="s">
        <v>16</v>
      </c>
      <c r="D121" t="s">
        <v>160</v>
      </c>
      <c r="E121" t="s">
        <v>79</v>
      </c>
      <c r="F121" s="4">
        <v>1</v>
      </c>
      <c r="G121" s="4">
        <v>1</v>
      </c>
      <c r="H121">
        <v>5</v>
      </c>
      <c r="I121">
        <v>12</v>
      </c>
      <c r="J121">
        <v>1</v>
      </c>
      <c r="K121">
        <v>0</v>
      </c>
      <c r="L121">
        <v>1</v>
      </c>
      <c r="M121">
        <v>0</v>
      </c>
      <c r="N121">
        <v>6</v>
      </c>
      <c r="O121">
        <v>13</v>
      </c>
      <c r="P121">
        <f t="shared" si="15"/>
        <v>161</v>
      </c>
      <c r="Q121">
        <f t="shared" si="12"/>
        <v>40</v>
      </c>
      <c r="R121">
        <f t="shared" si="13"/>
        <v>40.25</v>
      </c>
    </row>
    <row r="122" spans="1:18" x14ac:dyDescent="0.2">
      <c r="A122" s="40"/>
      <c r="B122" s="54"/>
      <c r="C122" s="11" t="s">
        <v>17</v>
      </c>
      <c r="D122" t="s">
        <v>180</v>
      </c>
      <c r="E122" t="s">
        <v>182</v>
      </c>
      <c r="F122" s="4">
        <v>4</v>
      </c>
      <c r="G122" s="4">
        <v>1</v>
      </c>
      <c r="H122">
        <v>3</v>
      </c>
      <c r="I122">
        <v>6</v>
      </c>
      <c r="J122">
        <v>6</v>
      </c>
      <c r="K122">
        <v>0</v>
      </c>
      <c r="L122">
        <v>0</v>
      </c>
      <c r="M122">
        <v>4</v>
      </c>
      <c r="N122">
        <v>3</v>
      </c>
      <c r="O122">
        <v>13</v>
      </c>
      <c r="P122">
        <f t="shared" si="15"/>
        <v>155</v>
      </c>
      <c r="Q122">
        <f t="shared" si="12"/>
        <v>40</v>
      </c>
      <c r="R122">
        <f t="shared" si="13"/>
        <v>38.75</v>
      </c>
    </row>
    <row r="123" spans="1:18" x14ac:dyDescent="0.2">
      <c r="A123" s="40"/>
      <c r="B123" s="54"/>
      <c r="C123" s="11" t="s">
        <v>18</v>
      </c>
      <c r="D123" t="s">
        <v>177</v>
      </c>
      <c r="E123" t="s">
        <v>87</v>
      </c>
      <c r="F123" s="4">
        <v>0</v>
      </c>
      <c r="G123" s="4">
        <v>2</v>
      </c>
      <c r="H123">
        <v>4</v>
      </c>
      <c r="I123">
        <v>9</v>
      </c>
      <c r="J123">
        <v>5</v>
      </c>
      <c r="K123">
        <v>0</v>
      </c>
      <c r="L123">
        <v>1</v>
      </c>
      <c r="M123">
        <v>1</v>
      </c>
      <c r="N123">
        <v>6</v>
      </c>
      <c r="O123">
        <v>12</v>
      </c>
      <c r="P123">
        <f t="shared" si="15"/>
        <v>145</v>
      </c>
      <c r="Q123">
        <f t="shared" si="12"/>
        <v>40</v>
      </c>
      <c r="R123">
        <f t="shared" si="13"/>
        <v>36.25</v>
      </c>
    </row>
    <row r="124" spans="1:18" x14ac:dyDescent="0.2">
      <c r="A124" s="40"/>
      <c r="B124" s="54"/>
      <c r="C124" s="11" t="s">
        <v>19</v>
      </c>
      <c r="D124" t="s">
        <v>125</v>
      </c>
      <c r="E124" t="s">
        <v>54</v>
      </c>
      <c r="F124">
        <v>1</v>
      </c>
      <c r="G124">
        <v>2</v>
      </c>
      <c r="H124">
        <v>2</v>
      </c>
      <c r="I124">
        <v>8</v>
      </c>
      <c r="J124">
        <v>7</v>
      </c>
      <c r="K124">
        <v>0</v>
      </c>
      <c r="L124">
        <v>1</v>
      </c>
      <c r="M124">
        <v>3</v>
      </c>
      <c r="N124">
        <v>3</v>
      </c>
      <c r="O124">
        <v>13</v>
      </c>
      <c r="P124">
        <f t="shared" si="15"/>
        <v>136</v>
      </c>
      <c r="Q124">
        <f t="shared" si="12"/>
        <v>40</v>
      </c>
      <c r="R124">
        <f t="shared" si="13"/>
        <v>34</v>
      </c>
    </row>
    <row r="125" spans="1:18" x14ac:dyDescent="0.2">
      <c r="A125" s="40"/>
      <c r="B125" s="54"/>
      <c r="C125" s="11"/>
      <c r="D125"/>
      <c r="F125" s="4"/>
      <c r="G125" s="4"/>
    </row>
    <row r="126" spans="1:18" x14ac:dyDescent="0.2">
      <c r="A126" s="40"/>
      <c r="B126" s="54"/>
      <c r="C126" s="11"/>
      <c r="D126" s="7" t="s">
        <v>30</v>
      </c>
      <c r="F126" s="4"/>
      <c r="G126" s="4"/>
    </row>
    <row r="127" spans="1:18" x14ac:dyDescent="0.2">
      <c r="A127" s="40"/>
      <c r="B127" s="54"/>
      <c r="C127" s="11" t="s">
        <v>0</v>
      </c>
      <c r="D127" t="s">
        <v>108</v>
      </c>
      <c r="E127" t="s">
        <v>113</v>
      </c>
      <c r="F127">
        <v>1</v>
      </c>
      <c r="G127">
        <v>5</v>
      </c>
      <c r="H127">
        <v>10</v>
      </c>
      <c r="I127">
        <v>4</v>
      </c>
      <c r="J127">
        <v>0</v>
      </c>
      <c r="K127">
        <v>1</v>
      </c>
      <c r="L127">
        <v>2</v>
      </c>
      <c r="M127">
        <v>9</v>
      </c>
      <c r="N127">
        <v>7</v>
      </c>
      <c r="O127">
        <v>1</v>
      </c>
      <c r="P127">
        <f t="shared" ref="P127:P135" si="16">F127*11+G127*10+H127*8+I127*5+K127*11+L127*10+M127*8+N127*5</f>
        <v>299</v>
      </c>
      <c r="Q127">
        <f t="shared" ref="Q127:Q135" si="17">F127+G127+H127+I127+J127+K127+L127+M127+N127+O127</f>
        <v>40</v>
      </c>
      <c r="R127">
        <f t="shared" ref="R127:R135" si="18">(P127/400)*100</f>
        <v>74.75</v>
      </c>
    </row>
    <row r="128" spans="1:18" x14ac:dyDescent="0.2">
      <c r="A128" s="40"/>
      <c r="B128" s="54"/>
      <c r="C128" s="11" t="s">
        <v>1</v>
      </c>
      <c r="D128" t="s">
        <v>137</v>
      </c>
      <c r="E128" t="s">
        <v>115</v>
      </c>
      <c r="F128">
        <v>4</v>
      </c>
      <c r="G128">
        <v>3</v>
      </c>
      <c r="H128">
        <v>10</v>
      </c>
      <c r="I128">
        <v>2</v>
      </c>
      <c r="J128">
        <v>1</v>
      </c>
      <c r="K128">
        <v>2</v>
      </c>
      <c r="L128">
        <v>1</v>
      </c>
      <c r="M128">
        <v>10</v>
      </c>
      <c r="N128">
        <v>4</v>
      </c>
      <c r="O128">
        <v>3</v>
      </c>
      <c r="P128">
        <f t="shared" si="16"/>
        <v>296</v>
      </c>
      <c r="Q128">
        <f t="shared" si="17"/>
        <v>40</v>
      </c>
      <c r="R128">
        <f t="shared" si="18"/>
        <v>74</v>
      </c>
    </row>
    <row r="129" spans="1:18" x14ac:dyDescent="0.2">
      <c r="A129" s="40"/>
      <c r="B129" s="54"/>
      <c r="C129" s="11" t="s">
        <v>2</v>
      </c>
      <c r="D129" t="s">
        <v>107</v>
      </c>
      <c r="E129" t="s">
        <v>113</v>
      </c>
      <c r="F129">
        <v>2</v>
      </c>
      <c r="G129">
        <v>3</v>
      </c>
      <c r="H129">
        <v>12</v>
      </c>
      <c r="I129">
        <v>3</v>
      </c>
      <c r="J129">
        <v>0</v>
      </c>
      <c r="K129">
        <v>0</v>
      </c>
      <c r="L129">
        <v>2</v>
      </c>
      <c r="M129">
        <v>9</v>
      </c>
      <c r="N129">
        <v>8</v>
      </c>
      <c r="O129">
        <v>1</v>
      </c>
      <c r="P129">
        <f t="shared" si="16"/>
        <v>295</v>
      </c>
      <c r="Q129">
        <f t="shared" si="17"/>
        <v>40</v>
      </c>
      <c r="R129">
        <f t="shared" si="18"/>
        <v>73.75</v>
      </c>
    </row>
    <row r="130" spans="1:18" x14ac:dyDescent="0.2">
      <c r="A130" s="40"/>
      <c r="B130" s="54"/>
      <c r="C130" s="11" t="s">
        <v>3</v>
      </c>
      <c r="D130" t="s">
        <v>162</v>
      </c>
      <c r="E130" t="s">
        <v>79</v>
      </c>
      <c r="F130">
        <v>1</v>
      </c>
      <c r="G130">
        <v>5</v>
      </c>
      <c r="H130">
        <v>12</v>
      </c>
      <c r="I130">
        <v>19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f t="shared" si="16"/>
        <v>252</v>
      </c>
      <c r="Q130">
        <f t="shared" si="17"/>
        <v>40</v>
      </c>
      <c r="R130">
        <f t="shared" si="18"/>
        <v>63</v>
      </c>
    </row>
    <row r="131" spans="1:18" x14ac:dyDescent="0.2">
      <c r="A131" s="40"/>
      <c r="B131" s="54"/>
      <c r="C131" s="11" t="s">
        <v>4</v>
      </c>
      <c r="D131" t="s">
        <v>95</v>
      </c>
      <c r="E131" t="s">
        <v>100</v>
      </c>
      <c r="F131">
        <v>1</v>
      </c>
      <c r="G131">
        <v>4</v>
      </c>
      <c r="H131">
        <v>7</v>
      </c>
      <c r="I131">
        <v>5</v>
      </c>
      <c r="J131">
        <v>3</v>
      </c>
      <c r="K131">
        <v>1</v>
      </c>
      <c r="L131">
        <v>0</v>
      </c>
      <c r="M131">
        <v>3</v>
      </c>
      <c r="N131">
        <v>10</v>
      </c>
      <c r="O131">
        <v>6</v>
      </c>
      <c r="P131">
        <f t="shared" si="16"/>
        <v>217</v>
      </c>
      <c r="Q131">
        <f t="shared" si="17"/>
        <v>40</v>
      </c>
      <c r="R131">
        <f t="shared" si="18"/>
        <v>54.25</v>
      </c>
    </row>
    <row r="132" spans="1:18" ht="12.75" customHeight="1" x14ac:dyDescent="0.2">
      <c r="A132" s="40"/>
      <c r="B132" s="54"/>
      <c r="C132" s="11" t="s">
        <v>5</v>
      </c>
      <c r="D132" t="s">
        <v>109</v>
      </c>
      <c r="E132" t="s">
        <v>113</v>
      </c>
      <c r="F132">
        <v>1</v>
      </c>
      <c r="G132">
        <v>1</v>
      </c>
      <c r="H132">
        <v>5</v>
      </c>
      <c r="I132">
        <v>9</v>
      </c>
      <c r="J132">
        <v>4</v>
      </c>
      <c r="K132">
        <v>0</v>
      </c>
      <c r="L132">
        <v>0</v>
      </c>
      <c r="M132">
        <v>4</v>
      </c>
      <c r="N132">
        <v>12</v>
      </c>
      <c r="O132">
        <v>4</v>
      </c>
      <c r="P132">
        <f t="shared" si="16"/>
        <v>198</v>
      </c>
      <c r="Q132">
        <f t="shared" si="17"/>
        <v>40</v>
      </c>
      <c r="R132">
        <f t="shared" si="18"/>
        <v>49.5</v>
      </c>
    </row>
    <row r="133" spans="1:18" x14ac:dyDescent="0.2">
      <c r="A133" s="40"/>
      <c r="B133" s="54"/>
      <c r="C133" s="11" t="s">
        <v>6</v>
      </c>
      <c r="D133" s="4" t="s">
        <v>154</v>
      </c>
      <c r="E133" t="s">
        <v>79</v>
      </c>
      <c r="F133">
        <v>0</v>
      </c>
      <c r="G133">
        <v>0</v>
      </c>
      <c r="H133">
        <v>7</v>
      </c>
      <c r="I133">
        <v>7</v>
      </c>
      <c r="J133">
        <v>6</v>
      </c>
      <c r="K133">
        <v>0</v>
      </c>
      <c r="L133">
        <v>1</v>
      </c>
      <c r="M133">
        <v>3</v>
      </c>
      <c r="N133">
        <v>8</v>
      </c>
      <c r="O133">
        <v>8</v>
      </c>
      <c r="P133">
        <f t="shared" si="16"/>
        <v>165</v>
      </c>
      <c r="Q133">
        <f t="shared" si="17"/>
        <v>40</v>
      </c>
      <c r="R133">
        <f t="shared" si="18"/>
        <v>41.25</v>
      </c>
    </row>
    <row r="134" spans="1:18" x14ac:dyDescent="0.2">
      <c r="A134" s="40"/>
      <c r="B134" s="54"/>
      <c r="C134" s="11" t="s">
        <v>7</v>
      </c>
      <c r="D134" t="s">
        <v>150</v>
      </c>
      <c r="E134" t="s">
        <v>54</v>
      </c>
      <c r="F134">
        <v>1</v>
      </c>
      <c r="G134">
        <v>1</v>
      </c>
      <c r="H134">
        <v>7</v>
      </c>
      <c r="I134">
        <v>8</v>
      </c>
      <c r="J134">
        <v>3</v>
      </c>
      <c r="K134">
        <v>0</v>
      </c>
      <c r="L134">
        <v>0</v>
      </c>
      <c r="M134">
        <v>1</v>
      </c>
      <c r="N134">
        <v>7</v>
      </c>
      <c r="O134">
        <v>12</v>
      </c>
      <c r="P134">
        <f t="shared" si="16"/>
        <v>160</v>
      </c>
      <c r="Q134">
        <f t="shared" si="17"/>
        <v>40</v>
      </c>
      <c r="R134">
        <f t="shared" si="18"/>
        <v>40</v>
      </c>
    </row>
    <row r="135" spans="1:18" x14ac:dyDescent="0.2">
      <c r="A135" s="40"/>
      <c r="B135" s="54"/>
      <c r="C135" s="11" t="s">
        <v>8</v>
      </c>
      <c r="D135" s="5" t="s">
        <v>56</v>
      </c>
      <c r="E135" t="s">
        <v>24</v>
      </c>
      <c r="F135" s="4">
        <v>0</v>
      </c>
      <c r="G135" s="4">
        <v>0</v>
      </c>
      <c r="H135">
        <v>7</v>
      </c>
      <c r="I135">
        <v>10</v>
      </c>
      <c r="J135">
        <v>3</v>
      </c>
      <c r="K135">
        <v>0</v>
      </c>
      <c r="L135">
        <v>0</v>
      </c>
      <c r="M135">
        <v>1</v>
      </c>
      <c r="N135">
        <v>7</v>
      </c>
      <c r="O135">
        <v>12</v>
      </c>
      <c r="P135">
        <f t="shared" si="16"/>
        <v>149</v>
      </c>
      <c r="Q135">
        <f t="shared" si="17"/>
        <v>40</v>
      </c>
      <c r="R135">
        <f t="shared" si="18"/>
        <v>37.25</v>
      </c>
    </row>
    <row r="136" spans="1:18" x14ac:dyDescent="0.2">
      <c r="A136" s="40"/>
      <c r="B136" s="54"/>
      <c r="C136" s="11"/>
      <c r="D136" s="5"/>
      <c r="F136" s="4"/>
      <c r="G136" s="4"/>
    </row>
    <row r="137" spans="1:18" x14ac:dyDescent="0.2">
      <c r="A137" s="40"/>
      <c r="B137" s="54"/>
      <c r="C137" s="11"/>
      <c r="D137" s="8" t="s">
        <v>46</v>
      </c>
    </row>
    <row r="138" spans="1:18" x14ac:dyDescent="0.2">
      <c r="A138" s="40"/>
      <c r="B138" s="54"/>
      <c r="C138" s="11" t="s">
        <v>0</v>
      </c>
      <c r="D138" s="4" t="s">
        <v>173</v>
      </c>
      <c r="E138" t="s">
        <v>87</v>
      </c>
      <c r="F138">
        <v>0</v>
      </c>
      <c r="G138">
        <v>2</v>
      </c>
      <c r="H138">
        <v>7</v>
      </c>
      <c r="I138">
        <v>8</v>
      </c>
      <c r="J138">
        <v>3</v>
      </c>
      <c r="K138">
        <v>0</v>
      </c>
      <c r="L138">
        <v>1</v>
      </c>
      <c r="M138">
        <v>1</v>
      </c>
      <c r="N138">
        <v>5</v>
      </c>
      <c r="O138">
        <v>13</v>
      </c>
      <c r="P138">
        <f>F138*11+G138*10+H138*8+I138*5+K138*11+L138*10+M138*8+N138*5</f>
        <v>159</v>
      </c>
      <c r="Q138">
        <f t="shared" ref="Q138:Q186" si="19">F138+G138+H138+I138+J138+K138+L138+M138+N138+O138</f>
        <v>40</v>
      </c>
      <c r="R138">
        <f t="shared" ref="R138:R186" si="20">(P138/400)*100</f>
        <v>39.75</v>
      </c>
    </row>
    <row r="139" spans="1:18" x14ac:dyDescent="0.2">
      <c r="A139" s="40"/>
      <c r="B139" s="54"/>
      <c r="C139" s="11" t="s">
        <v>1</v>
      </c>
      <c r="D139" s="4" t="s">
        <v>86</v>
      </c>
      <c r="E139" t="s">
        <v>87</v>
      </c>
      <c r="F139">
        <v>1</v>
      </c>
      <c r="G139">
        <v>0</v>
      </c>
      <c r="H139">
        <v>7</v>
      </c>
      <c r="I139">
        <v>9</v>
      </c>
      <c r="J139">
        <v>3</v>
      </c>
      <c r="K139">
        <v>0</v>
      </c>
      <c r="L139">
        <v>0</v>
      </c>
      <c r="M139">
        <v>2</v>
      </c>
      <c r="N139">
        <v>4</v>
      </c>
      <c r="O139">
        <v>14</v>
      </c>
      <c r="P139">
        <f>F139*11+G139*10+H139*8+I139*5+K139*11+L139*10+M139*8+N139*5</f>
        <v>148</v>
      </c>
      <c r="Q139">
        <f t="shared" si="19"/>
        <v>40</v>
      </c>
      <c r="R139">
        <f t="shared" si="20"/>
        <v>37</v>
      </c>
    </row>
    <row r="140" spans="1:18" x14ac:dyDescent="0.2">
      <c r="A140" s="40"/>
      <c r="B140" s="54"/>
      <c r="C140" s="11" t="s">
        <v>2</v>
      </c>
      <c r="D140" s="4" t="s">
        <v>76</v>
      </c>
      <c r="E140" t="s">
        <v>54</v>
      </c>
      <c r="F140">
        <v>0</v>
      </c>
      <c r="G140">
        <v>1</v>
      </c>
      <c r="H140">
        <v>4</v>
      </c>
      <c r="I140">
        <v>11</v>
      </c>
      <c r="J140">
        <v>4</v>
      </c>
      <c r="K140">
        <v>0</v>
      </c>
      <c r="L140">
        <v>0</v>
      </c>
      <c r="M140">
        <v>0</v>
      </c>
      <c r="N140">
        <v>6</v>
      </c>
      <c r="O140">
        <v>14</v>
      </c>
      <c r="P140">
        <f>F140*11+G140*10+H140*8+I140*5+K140*11+L140*10+M140*8+N140*5</f>
        <v>127</v>
      </c>
      <c r="Q140">
        <f t="shared" si="19"/>
        <v>40</v>
      </c>
      <c r="R140">
        <f t="shared" si="20"/>
        <v>31.75</v>
      </c>
    </row>
    <row r="141" spans="1:18" x14ac:dyDescent="0.2">
      <c r="A141" s="40"/>
      <c r="B141" s="54"/>
      <c r="C141" s="11"/>
    </row>
    <row r="142" spans="1:18" x14ac:dyDescent="0.2">
      <c r="A142" s="40"/>
      <c r="B142" s="54"/>
      <c r="C142" s="11"/>
      <c r="D142" s="8" t="s">
        <v>45</v>
      </c>
    </row>
    <row r="143" spans="1:18" x14ac:dyDescent="0.2">
      <c r="A143" s="40"/>
      <c r="B143" s="54"/>
      <c r="C143" s="11" t="s">
        <v>0</v>
      </c>
      <c r="D143" t="s">
        <v>71</v>
      </c>
      <c r="E143" t="s">
        <v>72</v>
      </c>
      <c r="F143">
        <v>1</v>
      </c>
      <c r="G143">
        <v>11</v>
      </c>
      <c r="H143">
        <v>4</v>
      </c>
      <c r="I143">
        <v>4</v>
      </c>
      <c r="J143">
        <v>0</v>
      </c>
      <c r="K143">
        <v>1</v>
      </c>
      <c r="L143">
        <v>7</v>
      </c>
      <c r="M143">
        <v>9</v>
      </c>
      <c r="N143">
        <v>3</v>
      </c>
      <c r="O143">
        <v>0</v>
      </c>
      <c r="P143">
        <f t="shared" ref="P143:P175" si="21">F143*11+G143*10+H143*8+I143*5+K143*11+L143*10+M143*8+N143*5</f>
        <v>341</v>
      </c>
      <c r="Q143">
        <f t="shared" si="19"/>
        <v>40</v>
      </c>
      <c r="R143">
        <f t="shared" si="20"/>
        <v>85.25</v>
      </c>
    </row>
    <row r="144" spans="1:18" x14ac:dyDescent="0.2">
      <c r="A144" s="40"/>
      <c r="B144" s="54"/>
      <c r="C144" s="11" t="s">
        <v>1</v>
      </c>
      <c r="D144" t="s">
        <v>178</v>
      </c>
      <c r="E144" t="s">
        <v>54</v>
      </c>
      <c r="F144">
        <v>1</v>
      </c>
      <c r="G144">
        <v>3</v>
      </c>
      <c r="H144">
        <v>3</v>
      </c>
      <c r="I144">
        <v>10</v>
      </c>
      <c r="J144">
        <v>3</v>
      </c>
      <c r="K144">
        <v>1</v>
      </c>
      <c r="L144">
        <v>0</v>
      </c>
      <c r="M144">
        <v>6</v>
      </c>
      <c r="N144">
        <v>5</v>
      </c>
      <c r="O144">
        <v>8</v>
      </c>
      <c r="P144">
        <f t="shared" si="21"/>
        <v>199</v>
      </c>
      <c r="Q144">
        <f t="shared" si="19"/>
        <v>40</v>
      </c>
      <c r="R144">
        <f t="shared" si="20"/>
        <v>49.75</v>
      </c>
    </row>
    <row r="145" spans="1:18" x14ac:dyDescent="0.2">
      <c r="A145" s="40"/>
      <c r="B145" s="54"/>
      <c r="C145" s="11"/>
      <c r="D145"/>
    </row>
    <row r="146" spans="1:18" x14ac:dyDescent="0.2">
      <c r="A146" s="40"/>
      <c r="B146" s="54"/>
      <c r="C146" s="11"/>
      <c r="D146" s="8" t="s">
        <v>26</v>
      </c>
    </row>
    <row r="147" spans="1:18" x14ac:dyDescent="0.2">
      <c r="A147" s="40"/>
      <c r="B147" s="54"/>
      <c r="C147" s="11" t="s">
        <v>0</v>
      </c>
      <c r="D147" t="s">
        <v>122</v>
      </c>
      <c r="E147" t="s">
        <v>54</v>
      </c>
      <c r="F147">
        <v>2</v>
      </c>
      <c r="G147">
        <v>1</v>
      </c>
      <c r="H147">
        <v>7</v>
      </c>
      <c r="I147">
        <v>6</v>
      </c>
      <c r="J147">
        <v>4</v>
      </c>
      <c r="K147">
        <v>1</v>
      </c>
      <c r="L147">
        <v>3</v>
      </c>
      <c r="M147">
        <v>7</v>
      </c>
      <c r="N147">
        <v>7</v>
      </c>
      <c r="O147">
        <v>2</v>
      </c>
      <c r="P147">
        <f t="shared" si="21"/>
        <v>250</v>
      </c>
      <c r="Q147">
        <f t="shared" si="19"/>
        <v>40</v>
      </c>
      <c r="R147">
        <f t="shared" si="20"/>
        <v>62.5</v>
      </c>
    </row>
    <row r="148" spans="1:18" x14ac:dyDescent="0.2">
      <c r="A148" s="40"/>
      <c r="B148" s="54"/>
      <c r="C148" s="11"/>
      <c r="D148"/>
    </row>
    <row r="149" spans="1:18" x14ac:dyDescent="0.2">
      <c r="A149" s="40"/>
      <c r="B149" s="54"/>
      <c r="C149" s="11"/>
      <c r="D149" s="8" t="s">
        <v>23</v>
      </c>
    </row>
    <row r="150" spans="1:18" x14ac:dyDescent="0.2">
      <c r="A150" s="40"/>
      <c r="B150" s="54"/>
      <c r="C150" s="11" t="s">
        <v>0</v>
      </c>
      <c r="D150" t="s">
        <v>104</v>
      </c>
      <c r="E150" t="s">
        <v>54</v>
      </c>
      <c r="F150">
        <v>11</v>
      </c>
      <c r="G150">
        <v>7</v>
      </c>
      <c r="H150">
        <v>2</v>
      </c>
      <c r="I150">
        <v>0</v>
      </c>
      <c r="J150">
        <v>0</v>
      </c>
      <c r="K150">
        <v>4</v>
      </c>
      <c r="L150">
        <v>6</v>
      </c>
      <c r="M150">
        <v>9</v>
      </c>
      <c r="N150">
        <v>1</v>
      </c>
      <c r="O150">
        <v>0</v>
      </c>
      <c r="P150">
        <f t="shared" ref="P150:P156" si="22">F150*11+G150*10+H150*8+I150*5+K150*11+L150*10+M150*8+N150*5</f>
        <v>388</v>
      </c>
      <c r="Q150">
        <f t="shared" si="19"/>
        <v>40</v>
      </c>
      <c r="R150">
        <f t="shared" si="20"/>
        <v>97</v>
      </c>
    </row>
    <row r="151" spans="1:18" x14ac:dyDescent="0.2">
      <c r="A151" s="40"/>
      <c r="B151" s="54"/>
      <c r="C151" s="11" t="s">
        <v>1</v>
      </c>
      <c r="D151" t="s">
        <v>106</v>
      </c>
      <c r="E151" t="s">
        <v>113</v>
      </c>
      <c r="F151">
        <v>5</v>
      </c>
      <c r="G151">
        <v>8</v>
      </c>
      <c r="H151">
        <v>6</v>
      </c>
      <c r="I151">
        <v>1</v>
      </c>
      <c r="J151">
        <v>0</v>
      </c>
      <c r="K151">
        <v>5</v>
      </c>
      <c r="L151">
        <v>6</v>
      </c>
      <c r="M151">
        <v>7</v>
      </c>
      <c r="N151">
        <v>2</v>
      </c>
      <c r="O151">
        <v>0</v>
      </c>
      <c r="P151">
        <f t="shared" si="22"/>
        <v>369</v>
      </c>
      <c r="Q151">
        <f t="shared" si="19"/>
        <v>40</v>
      </c>
      <c r="R151">
        <f t="shared" si="20"/>
        <v>92.25</v>
      </c>
    </row>
    <row r="152" spans="1:18" x14ac:dyDescent="0.2">
      <c r="A152" s="40"/>
      <c r="B152" s="54"/>
      <c r="C152" s="11" t="s">
        <v>2</v>
      </c>
      <c r="D152" t="s">
        <v>65</v>
      </c>
      <c r="E152" t="s">
        <v>66</v>
      </c>
      <c r="F152">
        <v>8</v>
      </c>
      <c r="G152">
        <v>6</v>
      </c>
      <c r="H152">
        <v>6</v>
      </c>
      <c r="I152">
        <v>0</v>
      </c>
      <c r="J152">
        <v>0</v>
      </c>
      <c r="K152">
        <v>1</v>
      </c>
      <c r="L152">
        <v>6</v>
      </c>
      <c r="M152">
        <v>10</v>
      </c>
      <c r="N152">
        <v>3</v>
      </c>
      <c r="O152">
        <v>0</v>
      </c>
      <c r="P152">
        <f t="shared" si="22"/>
        <v>362</v>
      </c>
      <c r="Q152">
        <f t="shared" si="19"/>
        <v>40</v>
      </c>
      <c r="R152">
        <f t="shared" si="20"/>
        <v>90.5</v>
      </c>
    </row>
    <row r="153" spans="1:18" x14ac:dyDescent="0.2">
      <c r="A153" s="40"/>
      <c r="B153" s="54"/>
      <c r="C153" s="11" t="s">
        <v>3</v>
      </c>
      <c r="D153" t="s">
        <v>70</v>
      </c>
      <c r="E153" t="s">
        <v>72</v>
      </c>
      <c r="F153">
        <v>6</v>
      </c>
      <c r="G153">
        <v>5</v>
      </c>
      <c r="H153">
        <v>4</v>
      </c>
      <c r="I153">
        <v>4</v>
      </c>
      <c r="J153">
        <v>1</v>
      </c>
      <c r="K153">
        <v>5</v>
      </c>
      <c r="L153">
        <v>7</v>
      </c>
      <c r="M153">
        <v>5</v>
      </c>
      <c r="N153">
        <v>2</v>
      </c>
      <c r="O153">
        <v>1</v>
      </c>
      <c r="P153">
        <f t="shared" si="22"/>
        <v>343</v>
      </c>
      <c r="Q153">
        <f t="shared" si="19"/>
        <v>40</v>
      </c>
      <c r="R153">
        <f t="shared" si="20"/>
        <v>85.75</v>
      </c>
    </row>
    <row r="154" spans="1:18" x14ac:dyDescent="0.2">
      <c r="A154" s="40"/>
      <c r="B154" s="54"/>
      <c r="C154" s="11" t="s">
        <v>4</v>
      </c>
      <c r="D154" t="s">
        <v>112</v>
      </c>
      <c r="E154" t="s">
        <v>113</v>
      </c>
      <c r="F154">
        <v>3</v>
      </c>
      <c r="G154">
        <v>10</v>
      </c>
      <c r="H154">
        <v>4</v>
      </c>
      <c r="I154">
        <v>1</v>
      </c>
      <c r="J154">
        <v>2</v>
      </c>
      <c r="K154">
        <v>2</v>
      </c>
      <c r="L154">
        <v>6</v>
      </c>
      <c r="M154">
        <v>8</v>
      </c>
      <c r="N154">
        <v>3</v>
      </c>
      <c r="O154">
        <v>1</v>
      </c>
      <c r="P154">
        <f t="shared" si="22"/>
        <v>331</v>
      </c>
      <c r="Q154">
        <f t="shared" si="19"/>
        <v>40</v>
      </c>
      <c r="R154">
        <f t="shared" si="20"/>
        <v>82.75</v>
      </c>
    </row>
    <row r="155" spans="1:18" x14ac:dyDescent="0.2">
      <c r="A155" s="40"/>
      <c r="B155" s="54"/>
      <c r="C155" s="11" t="s">
        <v>5</v>
      </c>
      <c r="D155" s="37" t="s">
        <v>118</v>
      </c>
      <c r="E155" t="s">
        <v>54</v>
      </c>
      <c r="F155">
        <v>0</v>
      </c>
      <c r="G155">
        <v>10</v>
      </c>
      <c r="H155">
        <v>9</v>
      </c>
      <c r="I155">
        <v>1</v>
      </c>
      <c r="J155">
        <v>0</v>
      </c>
      <c r="K155">
        <v>0</v>
      </c>
      <c r="L155">
        <v>1</v>
      </c>
      <c r="M155">
        <v>13</v>
      </c>
      <c r="N155">
        <v>4</v>
      </c>
      <c r="O155">
        <v>2</v>
      </c>
      <c r="P155">
        <f t="shared" si="22"/>
        <v>311</v>
      </c>
      <c r="Q155">
        <f t="shared" si="19"/>
        <v>40</v>
      </c>
      <c r="R155">
        <f t="shared" si="20"/>
        <v>77.75</v>
      </c>
    </row>
    <row r="156" spans="1:18" x14ac:dyDescent="0.2">
      <c r="A156" s="40"/>
      <c r="B156" s="54"/>
      <c r="C156" s="11" t="s">
        <v>6</v>
      </c>
      <c r="D156" s="4" t="s">
        <v>81</v>
      </c>
      <c r="E156" t="s">
        <v>72</v>
      </c>
      <c r="F156">
        <v>2</v>
      </c>
      <c r="G156">
        <v>3</v>
      </c>
      <c r="H156">
        <v>10</v>
      </c>
      <c r="I156">
        <v>4</v>
      </c>
      <c r="J156">
        <v>1</v>
      </c>
      <c r="K156">
        <v>2</v>
      </c>
      <c r="L156">
        <v>2</v>
      </c>
      <c r="M156">
        <v>8</v>
      </c>
      <c r="N156">
        <v>8</v>
      </c>
      <c r="O156">
        <v>0</v>
      </c>
      <c r="P156">
        <f t="shared" si="22"/>
        <v>298</v>
      </c>
      <c r="Q156">
        <f t="shared" si="19"/>
        <v>40</v>
      </c>
      <c r="R156">
        <f t="shared" si="20"/>
        <v>74.5</v>
      </c>
    </row>
    <row r="157" spans="1:18" x14ac:dyDescent="0.2">
      <c r="A157" s="40"/>
      <c r="B157" s="54"/>
      <c r="C157" s="11"/>
      <c r="D157" s="37"/>
    </row>
    <row r="158" spans="1:18" x14ac:dyDescent="0.2">
      <c r="A158" s="40"/>
      <c r="B158" s="54"/>
      <c r="C158" s="11"/>
      <c r="D158" s="8" t="s">
        <v>31</v>
      </c>
    </row>
    <row r="159" spans="1:18" x14ac:dyDescent="0.2">
      <c r="A159" s="40"/>
      <c r="B159" s="54"/>
      <c r="C159" s="11" t="s">
        <v>0</v>
      </c>
      <c r="D159" t="s">
        <v>148</v>
      </c>
      <c r="E159" t="s">
        <v>149</v>
      </c>
      <c r="F159">
        <v>11</v>
      </c>
      <c r="G159">
        <v>4</v>
      </c>
      <c r="H159">
        <v>4</v>
      </c>
      <c r="I159">
        <v>1</v>
      </c>
      <c r="J159">
        <v>0</v>
      </c>
      <c r="K159">
        <v>3</v>
      </c>
      <c r="L159">
        <v>9</v>
      </c>
      <c r="M159">
        <v>7</v>
      </c>
      <c r="N159">
        <v>1</v>
      </c>
      <c r="O159">
        <v>0</v>
      </c>
      <c r="P159">
        <f t="shared" ref="P159:P169" si="23">F159*11+G159*10+H159*8+I159*5+K159*11+L159*10+M159*8+N159*5</f>
        <v>382</v>
      </c>
      <c r="Q159">
        <f t="shared" si="19"/>
        <v>40</v>
      </c>
      <c r="R159">
        <f t="shared" si="20"/>
        <v>95.5</v>
      </c>
    </row>
    <row r="160" spans="1:18" x14ac:dyDescent="0.2">
      <c r="A160" s="40"/>
      <c r="B160" s="54"/>
      <c r="C160" s="11" t="s">
        <v>1</v>
      </c>
      <c r="D160" t="s">
        <v>175</v>
      </c>
      <c r="E160" t="s">
        <v>72</v>
      </c>
      <c r="F160">
        <v>4</v>
      </c>
      <c r="G160">
        <v>11</v>
      </c>
      <c r="H160">
        <v>5</v>
      </c>
      <c r="I160">
        <v>0</v>
      </c>
      <c r="J160">
        <v>0</v>
      </c>
      <c r="K160">
        <v>5</v>
      </c>
      <c r="L160">
        <v>8</v>
      </c>
      <c r="M160">
        <v>6</v>
      </c>
      <c r="N160">
        <v>1</v>
      </c>
      <c r="O160">
        <v>0</v>
      </c>
      <c r="P160">
        <f t="shared" si="23"/>
        <v>382</v>
      </c>
      <c r="Q160">
        <f t="shared" si="19"/>
        <v>40</v>
      </c>
      <c r="R160">
        <f t="shared" si="20"/>
        <v>95.5</v>
      </c>
    </row>
    <row r="161" spans="1:18" x14ac:dyDescent="0.2">
      <c r="A161" s="40"/>
      <c r="B161" s="54"/>
      <c r="C161" s="11" t="s">
        <v>2</v>
      </c>
      <c r="D161" t="s">
        <v>144</v>
      </c>
      <c r="E161" t="s">
        <v>87</v>
      </c>
      <c r="F161">
        <v>6</v>
      </c>
      <c r="G161">
        <v>10</v>
      </c>
      <c r="H161">
        <v>3</v>
      </c>
      <c r="I161">
        <v>1</v>
      </c>
      <c r="J161">
        <v>0</v>
      </c>
      <c r="K161">
        <v>2</v>
      </c>
      <c r="L161">
        <v>10</v>
      </c>
      <c r="M161">
        <v>7</v>
      </c>
      <c r="N161">
        <v>1</v>
      </c>
      <c r="O161">
        <v>0</v>
      </c>
      <c r="P161">
        <f t="shared" si="23"/>
        <v>378</v>
      </c>
      <c r="Q161">
        <f t="shared" si="19"/>
        <v>40</v>
      </c>
      <c r="R161">
        <f t="shared" si="20"/>
        <v>94.5</v>
      </c>
    </row>
    <row r="162" spans="1:18" x14ac:dyDescent="0.2">
      <c r="A162" s="40"/>
      <c r="B162" s="54"/>
      <c r="C162" s="11" t="s">
        <v>3</v>
      </c>
      <c r="D162" t="s">
        <v>105</v>
      </c>
      <c r="E162" t="s">
        <v>113</v>
      </c>
      <c r="F162">
        <v>6</v>
      </c>
      <c r="G162">
        <v>8</v>
      </c>
      <c r="H162">
        <v>5</v>
      </c>
      <c r="I162">
        <v>1</v>
      </c>
      <c r="J162">
        <v>0</v>
      </c>
      <c r="K162">
        <v>0</v>
      </c>
      <c r="L162">
        <v>12</v>
      </c>
      <c r="M162">
        <v>8</v>
      </c>
      <c r="N162">
        <v>0</v>
      </c>
      <c r="O162">
        <v>0</v>
      </c>
      <c r="P162">
        <f t="shared" si="23"/>
        <v>375</v>
      </c>
      <c r="Q162">
        <f t="shared" si="19"/>
        <v>40</v>
      </c>
      <c r="R162">
        <f t="shared" si="20"/>
        <v>93.75</v>
      </c>
    </row>
    <row r="163" spans="1:18" x14ac:dyDescent="0.2">
      <c r="A163" s="40"/>
      <c r="B163" s="54"/>
      <c r="C163" s="11" t="s">
        <v>4</v>
      </c>
      <c r="D163" t="s">
        <v>68</v>
      </c>
      <c r="E163" t="s">
        <v>66</v>
      </c>
      <c r="F163">
        <v>8</v>
      </c>
      <c r="G163">
        <v>9</v>
      </c>
      <c r="H163">
        <v>3</v>
      </c>
      <c r="I163">
        <v>0</v>
      </c>
      <c r="J163">
        <v>0</v>
      </c>
      <c r="K163">
        <v>2</v>
      </c>
      <c r="L163">
        <v>7</v>
      </c>
      <c r="M163">
        <v>8</v>
      </c>
      <c r="N163">
        <v>3</v>
      </c>
      <c r="O163">
        <v>0</v>
      </c>
      <c r="P163">
        <f t="shared" si="23"/>
        <v>373</v>
      </c>
      <c r="Q163">
        <f t="shared" si="19"/>
        <v>40</v>
      </c>
      <c r="R163">
        <f t="shared" si="20"/>
        <v>93.25</v>
      </c>
    </row>
    <row r="164" spans="1:18" x14ac:dyDescent="0.2">
      <c r="A164" s="40"/>
      <c r="B164" s="54"/>
      <c r="C164" s="11" t="s">
        <v>5</v>
      </c>
      <c r="D164" t="s">
        <v>67</v>
      </c>
      <c r="E164" t="s">
        <v>66</v>
      </c>
      <c r="F164">
        <v>6</v>
      </c>
      <c r="G164">
        <v>11</v>
      </c>
      <c r="H164">
        <v>2</v>
      </c>
      <c r="I164">
        <v>0</v>
      </c>
      <c r="J164">
        <v>1</v>
      </c>
      <c r="K164">
        <v>2</v>
      </c>
      <c r="L164">
        <v>6</v>
      </c>
      <c r="M164">
        <v>11</v>
      </c>
      <c r="N164">
        <v>1</v>
      </c>
      <c r="O164">
        <v>0</v>
      </c>
      <c r="P164">
        <f t="shared" si="23"/>
        <v>367</v>
      </c>
      <c r="Q164">
        <f t="shared" si="19"/>
        <v>40</v>
      </c>
      <c r="R164">
        <f t="shared" si="20"/>
        <v>91.75</v>
      </c>
    </row>
    <row r="165" spans="1:18" x14ac:dyDescent="0.2">
      <c r="A165" s="40"/>
      <c r="B165" s="54"/>
      <c r="C165" s="11" t="s">
        <v>6</v>
      </c>
      <c r="D165" t="s">
        <v>141</v>
      </c>
      <c r="E165" t="s">
        <v>54</v>
      </c>
      <c r="F165">
        <v>5</v>
      </c>
      <c r="G165">
        <v>7</v>
      </c>
      <c r="H165">
        <v>7</v>
      </c>
      <c r="I165">
        <v>1</v>
      </c>
      <c r="J165">
        <v>0</v>
      </c>
      <c r="K165">
        <v>1</v>
      </c>
      <c r="L165">
        <v>8</v>
      </c>
      <c r="M165">
        <v>8</v>
      </c>
      <c r="N165">
        <v>3</v>
      </c>
      <c r="O165">
        <v>0</v>
      </c>
      <c r="P165">
        <f t="shared" si="23"/>
        <v>356</v>
      </c>
      <c r="Q165">
        <f t="shared" si="19"/>
        <v>40</v>
      </c>
      <c r="R165">
        <f t="shared" si="20"/>
        <v>89</v>
      </c>
    </row>
    <row r="166" spans="1:18" x14ac:dyDescent="0.2">
      <c r="A166" s="40"/>
      <c r="B166" s="54"/>
      <c r="C166" s="11" t="s">
        <v>7</v>
      </c>
      <c r="D166" t="s">
        <v>133</v>
      </c>
      <c r="E166" t="s">
        <v>134</v>
      </c>
      <c r="F166">
        <v>5</v>
      </c>
      <c r="G166">
        <v>9</v>
      </c>
      <c r="H166">
        <v>6</v>
      </c>
      <c r="I166">
        <v>0</v>
      </c>
      <c r="J166">
        <v>0</v>
      </c>
      <c r="K166">
        <v>2</v>
      </c>
      <c r="L166">
        <v>6</v>
      </c>
      <c r="M166">
        <v>8</v>
      </c>
      <c r="N166">
        <v>3</v>
      </c>
      <c r="O166">
        <v>1</v>
      </c>
      <c r="P166">
        <f t="shared" si="23"/>
        <v>354</v>
      </c>
      <c r="Q166">
        <f t="shared" si="19"/>
        <v>40</v>
      </c>
      <c r="R166">
        <f t="shared" si="20"/>
        <v>88.5</v>
      </c>
    </row>
    <row r="167" spans="1:18" x14ac:dyDescent="0.2">
      <c r="A167" s="40"/>
      <c r="B167" s="54"/>
      <c r="C167" s="11" t="s">
        <v>8</v>
      </c>
      <c r="D167" t="s">
        <v>111</v>
      </c>
      <c r="E167" t="s">
        <v>113</v>
      </c>
      <c r="F167">
        <v>3</v>
      </c>
      <c r="G167">
        <v>11</v>
      </c>
      <c r="H167">
        <v>4</v>
      </c>
      <c r="I167">
        <v>2</v>
      </c>
      <c r="J167">
        <v>0</v>
      </c>
      <c r="K167">
        <v>5</v>
      </c>
      <c r="L167">
        <v>1</v>
      </c>
      <c r="M167">
        <v>9</v>
      </c>
      <c r="N167">
        <v>5</v>
      </c>
      <c r="O167">
        <v>0</v>
      </c>
      <c r="P167">
        <f t="shared" si="23"/>
        <v>347</v>
      </c>
      <c r="Q167">
        <f t="shared" si="19"/>
        <v>40</v>
      </c>
      <c r="R167">
        <f t="shared" si="20"/>
        <v>86.75</v>
      </c>
    </row>
    <row r="168" spans="1:18" x14ac:dyDescent="0.2">
      <c r="A168" s="40"/>
      <c r="B168" s="54"/>
      <c r="C168" s="11" t="s">
        <v>9</v>
      </c>
      <c r="D168" t="s">
        <v>123</v>
      </c>
      <c r="E168" t="s">
        <v>54</v>
      </c>
      <c r="F168">
        <v>2</v>
      </c>
      <c r="G168">
        <v>4</v>
      </c>
      <c r="H168">
        <v>4</v>
      </c>
      <c r="I168">
        <v>8</v>
      </c>
      <c r="J168">
        <v>2</v>
      </c>
      <c r="K168">
        <v>1</v>
      </c>
      <c r="L168">
        <v>2</v>
      </c>
      <c r="M168">
        <v>10</v>
      </c>
      <c r="N168">
        <v>4</v>
      </c>
      <c r="O168">
        <v>3</v>
      </c>
      <c r="P168">
        <f t="shared" si="23"/>
        <v>265</v>
      </c>
      <c r="Q168">
        <f t="shared" si="19"/>
        <v>40</v>
      </c>
      <c r="R168">
        <f t="shared" si="20"/>
        <v>66.25</v>
      </c>
    </row>
    <row r="169" spans="1:18" x14ac:dyDescent="0.2">
      <c r="A169" s="40"/>
      <c r="B169" s="54"/>
      <c r="C169" s="11" t="s">
        <v>10</v>
      </c>
      <c r="D169" s="38" t="s">
        <v>190</v>
      </c>
      <c r="E169" s="38" t="s">
        <v>193</v>
      </c>
      <c r="F169">
        <v>1</v>
      </c>
      <c r="G169">
        <v>3</v>
      </c>
      <c r="H169">
        <v>7</v>
      </c>
      <c r="I169">
        <v>6</v>
      </c>
      <c r="J169">
        <v>3</v>
      </c>
      <c r="K169">
        <v>2</v>
      </c>
      <c r="L169">
        <v>2</v>
      </c>
      <c r="M169">
        <v>7</v>
      </c>
      <c r="N169">
        <v>6</v>
      </c>
      <c r="O169">
        <v>3</v>
      </c>
      <c r="P169">
        <f t="shared" si="23"/>
        <v>255</v>
      </c>
      <c r="Q169">
        <f t="shared" si="19"/>
        <v>40</v>
      </c>
      <c r="R169">
        <f t="shared" si="20"/>
        <v>63.749999999999993</v>
      </c>
    </row>
    <row r="170" spans="1:18" x14ac:dyDescent="0.2">
      <c r="A170" s="40"/>
      <c r="B170" s="54"/>
      <c r="C170" s="11"/>
      <c r="D170"/>
    </row>
    <row r="171" spans="1:18" x14ac:dyDescent="0.2">
      <c r="A171" s="40"/>
      <c r="B171" s="54"/>
      <c r="C171" s="11"/>
      <c r="D171" s="8" t="s">
        <v>47</v>
      </c>
    </row>
    <row r="172" spans="1:18" x14ac:dyDescent="0.2">
      <c r="A172" s="40"/>
      <c r="B172" s="54"/>
      <c r="C172" s="11" t="s">
        <v>0</v>
      </c>
      <c r="D172" t="s">
        <v>103</v>
      </c>
      <c r="E172" t="s">
        <v>54</v>
      </c>
      <c r="F172">
        <v>12</v>
      </c>
      <c r="G172">
        <v>6</v>
      </c>
      <c r="H172">
        <v>2</v>
      </c>
      <c r="I172">
        <v>0</v>
      </c>
      <c r="J172">
        <v>0</v>
      </c>
      <c r="K172">
        <v>4</v>
      </c>
      <c r="L172">
        <v>6</v>
      </c>
      <c r="M172">
        <v>8</v>
      </c>
      <c r="N172">
        <v>2</v>
      </c>
      <c r="O172">
        <v>0</v>
      </c>
      <c r="P172">
        <f t="shared" si="21"/>
        <v>386</v>
      </c>
      <c r="Q172">
        <f t="shared" si="19"/>
        <v>40</v>
      </c>
      <c r="R172">
        <f t="shared" si="20"/>
        <v>96.5</v>
      </c>
    </row>
    <row r="173" spans="1:18" ht="13.5" thickBot="1" x14ac:dyDescent="0.25">
      <c r="A173" s="41"/>
      <c r="B173" s="55"/>
      <c r="C173" s="11"/>
    </row>
    <row r="174" spans="1:18" x14ac:dyDescent="0.2">
      <c r="A174" s="42" t="s">
        <v>38</v>
      </c>
      <c r="B174" s="50" t="s">
        <v>48</v>
      </c>
      <c r="C174" s="11"/>
      <c r="D174" s="7" t="s">
        <v>30</v>
      </c>
    </row>
    <row r="175" spans="1:18" x14ac:dyDescent="0.2">
      <c r="A175" s="43"/>
      <c r="B175" s="51"/>
      <c r="C175" s="11" t="s">
        <v>0</v>
      </c>
      <c r="D175" s="37" t="s">
        <v>116</v>
      </c>
      <c r="E175" t="s">
        <v>119</v>
      </c>
      <c r="F175">
        <v>1</v>
      </c>
      <c r="G175">
        <v>3</v>
      </c>
      <c r="H175">
        <v>13</v>
      </c>
      <c r="I175">
        <v>2</v>
      </c>
      <c r="J175">
        <v>1</v>
      </c>
      <c r="K175">
        <v>0</v>
      </c>
      <c r="L175">
        <v>0</v>
      </c>
      <c r="M175">
        <v>6</v>
      </c>
      <c r="N175">
        <v>8</v>
      </c>
      <c r="O175">
        <v>6</v>
      </c>
      <c r="P175">
        <f t="shared" si="21"/>
        <v>243</v>
      </c>
      <c r="Q175">
        <f t="shared" si="19"/>
        <v>40</v>
      </c>
      <c r="R175">
        <f t="shared" si="20"/>
        <v>60.750000000000007</v>
      </c>
    </row>
    <row r="176" spans="1:18" ht="13.5" thickBot="1" x14ac:dyDescent="0.25">
      <c r="A176" s="43"/>
      <c r="B176" s="52"/>
      <c r="C176" s="11"/>
    </row>
    <row r="177" spans="1:22" x14ac:dyDescent="0.2">
      <c r="A177" s="43"/>
      <c r="B177" s="53" t="s">
        <v>49</v>
      </c>
      <c r="C177" s="11"/>
      <c r="D177" s="8" t="s">
        <v>27</v>
      </c>
    </row>
    <row r="178" spans="1:22" x14ac:dyDescent="0.2">
      <c r="A178" s="43"/>
      <c r="B178" s="54"/>
      <c r="C178" s="11" t="s">
        <v>0</v>
      </c>
      <c r="D178" s="4" t="s">
        <v>91</v>
      </c>
      <c r="E178" t="s">
        <v>92</v>
      </c>
      <c r="F178">
        <v>0</v>
      </c>
      <c r="G178">
        <v>5</v>
      </c>
      <c r="H178">
        <v>11</v>
      </c>
      <c r="I178">
        <v>20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f t="shared" ref="P178" si="24">F178*11+G178*10+H178*8+I178*5+K178*11+L178*10+M178*8+N178*5</f>
        <v>238</v>
      </c>
      <c r="Q178">
        <f t="shared" ref="Q178" si="25">F178+G178+H178+I178+J178+K178+L178+M178+N178+O178</f>
        <v>40</v>
      </c>
      <c r="R178">
        <f t="shared" ref="R178" si="26">(P178/400)*100</f>
        <v>59.5</v>
      </c>
    </row>
    <row r="179" spans="1:22" x14ac:dyDescent="0.2">
      <c r="A179" s="43"/>
      <c r="B179" s="54"/>
      <c r="C179" s="11" t="s">
        <v>1</v>
      </c>
      <c r="D179" s="4" t="s">
        <v>138</v>
      </c>
      <c r="E179" t="s">
        <v>140</v>
      </c>
      <c r="F179">
        <v>2</v>
      </c>
      <c r="G179">
        <v>0</v>
      </c>
      <c r="H179">
        <v>6</v>
      </c>
      <c r="I179">
        <v>11</v>
      </c>
      <c r="J179">
        <v>1</v>
      </c>
      <c r="K179">
        <v>1</v>
      </c>
      <c r="L179">
        <v>0</v>
      </c>
      <c r="M179">
        <v>7</v>
      </c>
      <c r="N179">
        <v>8</v>
      </c>
      <c r="O179">
        <v>4</v>
      </c>
      <c r="P179">
        <f t="shared" ref="P179:P187" si="27">F179*11+G179*10+H179*8+I179*5+K179*11+L179*10+M179*8+N179*5</f>
        <v>232</v>
      </c>
      <c r="Q179">
        <f t="shared" si="19"/>
        <v>40</v>
      </c>
      <c r="R179">
        <f t="shared" si="20"/>
        <v>57.999999999999993</v>
      </c>
    </row>
    <row r="180" spans="1:22" x14ac:dyDescent="0.2">
      <c r="A180" s="43"/>
      <c r="B180" s="54"/>
      <c r="C180" s="11" t="s">
        <v>2</v>
      </c>
      <c r="D180" t="s">
        <v>101</v>
      </c>
      <c r="E180" t="s">
        <v>102</v>
      </c>
      <c r="F180">
        <v>4</v>
      </c>
      <c r="G180">
        <v>4</v>
      </c>
      <c r="H180">
        <v>2</v>
      </c>
      <c r="I180">
        <v>8</v>
      </c>
      <c r="J180">
        <v>2</v>
      </c>
      <c r="K180">
        <v>1</v>
      </c>
      <c r="L180">
        <v>0</v>
      </c>
      <c r="M180">
        <v>6</v>
      </c>
      <c r="N180">
        <v>5</v>
      </c>
      <c r="O180">
        <v>8</v>
      </c>
      <c r="P180">
        <f t="shared" si="27"/>
        <v>224</v>
      </c>
      <c r="Q180">
        <f t="shared" si="19"/>
        <v>40</v>
      </c>
      <c r="R180">
        <f t="shared" si="20"/>
        <v>56.000000000000007</v>
      </c>
    </row>
    <row r="181" spans="1:22" x14ac:dyDescent="0.2">
      <c r="A181" s="43"/>
      <c r="B181" s="54"/>
      <c r="C181" s="11" t="s">
        <v>3</v>
      </c>
      <c r="D181" s="4" t="s">
        <v>136</v>
      </c>
      <c r="E181" t="s">
        <v>54</v>
      </c>
      <c r="F181">
        <v>2</v>
      </c>
      <c r="G181">
        <v>6</v>
      </c>
      <c r="H181">
        <v>2</v>
      </c>
      <c r="I181">
        <v>5</v>
      </c>
      <c r="J181">
        <v>5</v>
      </c>
      <c r="K181">
        <v>0</v>
      </c>
      <c r="L181">
        <v>1</v>
      </c>
      <c r="M181">
        <v>7</v>
      </c>
      <c r="N181">
        <v>7</v>
      </c>
      <c r="O181">
        <v>5</v>
      </c>
      <c r="P181">
        <f t="shared" si="27"/>
        <v>224</v>
      </c>
      <c r="Q181">
        <f t="shared" si="19"/>
        <v>40</v>
      </c>
      <c r="R181">
        <f t="shared" si="20"/>
        <v>56.000000000000007</v>
      </c>
      <c r="U181" s="2"/>
      <c r="V181" s="2"/>
    </row>
    <row r="182" spans="1:22" x14ac:dyDescent="0.2">
      <c r="A182" s="43"/>
      <c r="B182" s="54"/>
      <c r="C182" s="11" t="s">
        <v>4</v>
      </c>
      <c r="D182" s="4" t="s">
        <v>139</v>
      </c>
      <c r="E182" t="s">
        <v>115</v>
      </c>
      <c r="F182">
        <v>0</v>
      </c>
      <c r="G182">
        <v>3</v>
      </c>
      <c r="H182">
        <v>5</v>
      </c>
      <c r="I182">
        <v>7</v>
      </c>
      <c r="J182">
        <v>5</v>
      </c>
      <c r="K182">
        <v>0</v>
      </c>
      <c r="L182">
        <v>2</v>
      </c>
      <c r="M182">
        <v>6</v>
      </c>
      <c r="N182">
        <v>9</v>
      </c>
      <c r="O182">
        <v>3</v>
      </c>
      <c r="P182">
        <f t="shared" si="27"/>
        <v>218</v>
      </c>
      <c r="Q182">
        <f t="shared" si="19"/>
        <v>40</v>
      </c>
      <c r="R182">
        <f t="shared" si="20"/>
        <v>54.500000000000007</v>
      </c>
      <c r="U182" s="2"/>
      <c r="V182" s="2"/>
    </row>
    <row r="183" spans="1:22" x14ac:dyDescent="0.2">
      <c r="A183" s="43"/>
      <c r="B183" s="54"/>
      <c r="C183" s="11" t="s">
        <v>5</v>
      </c>
      <c r="D183" s="4" t="s">
        <v>114</v>
      </c>
      <c r="E183" t="s">
        <v>115</v>
      </c>
      <c r="F183">
        <v>1</v>
      </c>
      <c r="G183">
        <v>2</v>
      </c>
      <c r="H183">
        <v>5</v>
      </c>
      <c r="I183">
        <v>7</v>
      </c>
      <c r="J183">
        <v>5</v>
      </c>
      <c r="K183">
        <v>1</v>
      </c>
      <c r="L183">
        <v>0</v>
      </c>
      <c r="M183">
        <v>6</v>
      </c>
      <c r="N183">
        <v>6</v>
      </c>
      <c r="O183">
        <v>7</v>
      </c>
      <c r="P183">
        <f t="shared" si="27"/>
        <v>195</v>
      </c>
      <c r="Q183">
        <f t="shared" si="19"/>
        <v>40</v>
      </c>
      <c r="R183">
        <f t="shared" si="20"/>
        <v>48.75</v>
      </c>
      <c r="U183" s="2"/>
      <c r="V183" s="2"/>
    </row>
    <row r="184" spans="1:22" x14ac:dyDescent="0.2">
      <c r="A184" s="43"/>
      <c r="B184" s="54"/>
      <c r="C184" s="11" t="s">
        <v>6</v>
      </c>
      <c r="D184" s="4" t="s">
        <v>130</v>
      </c>
      <c r="E184" t="s">
        <v>54</v>
      </c>
      <c r="F184">
        <v>0</v>
      </c>
      <c r="G184">
        <v>0</v>
      </c>
      <c r="H184">
        <v>5</v>
      </c>
      <c r="I184">
        <v>9</v>
      </c>
      <c r="J184">
        <v>6</v>
      </c>
      <c r="K184">
        <v>1</v>
      </c>
      <c r="L184">
        <v>1</v>
      </c>
      <c r="M184">
        <v>6</v>
      </c>
      <c r="N184">
        <v>4</v>
      </c>
      <c r="O184">
        <v>8</v>
      </c>
      <c r="P184">
        <f t="shared" si="27"/>
        <v>174</v>
      </c>
      <c r="Q184">
        <f t="shared" si="19"/>
        <v>40</v>
      </c>
      <c r="R184">
        <f t="shared" si="20"/>
        <v>43.5</v>
      </c>
      <c r="U184" s="2"/>
      <c r="V184" s="2"/>
    </row>
    <row r="185" spans="1:22" x14ac:dyDescent="0.2">
      <c r="A185" s="43"/>
      <c r="B185" s="54"/>
      <c r="C185" s="11" t="s">
        <v>7</v>
      </c>
      <c r="D185" s="4" t="s">
        <v>155</v>
      </c>
      <c r="E185" t="s">
        <v>79</v>
      </c>
      <c r="F185">
        <v>1</v>
      </c>
      <c r="G185">
        <v>0</v>
      </c>
      <c r="H185">
        <v>6</v>
      </c>
      <c r="I185">
        <v>21</v>
      </c>
      <c r="J185">
        <v>12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f t="shared" si="27"/>
        <v>164</v>
      </c>
      <c r="Q185">
        <f t="shared" si="19"/>
        <v>40</v>
      </c>
      <c r="R185">
        <f t="shared" si="20"/>
        <v>41</v>
      </c>
      <c r="U185" s="2"/>
      <c r="V185" s="2"/>
    </row>
    <row r="186" spans="1:22" x14ac:dyDescent="0.2">
      <c r="A186" s="43"/>
      <c r="B186" s="54"/>
      <c r="C186" s="11" t="s">
        <v>8</v>
      </c>
      <c r="D186" s="5" t="s">
        <v>73</v>
      </c>
      <c r="E186" t="s">
        <v>24</v>
      </c>
      <c r="F186">
        <v>0</v>
      </c>
      <c r="G186">
        <v>2</v>
      </c>
      <c r="H186">
        <v>3</v>
      </c>
      <c r="I186">
        <v>5</v>
      </c>
      <c r="J186">
        <v>10</v>
      </c>
      <c r="K186">
        <v>0</v>
      </c>
      <c r="L186">
        <v>0</v>
      </c>
      <c r="M186">
        <v>2</v>
      </c>
      <c r="N186">
        <v>11</v>
      </c>
      <c r="O186">
        <v>7</v>
      </c>
      <c r="P186">
        <f t="shared" si="27"/>
        <v>140</v>
      </c>
      <c r="Q186">
        <f t="shared" si="19"/>
        <v>40</v>
      </c>
      <c r="R186">
        <f t="shared" si="20"/>
        <v>35</v>
      </c>
      <c r="U186" s="2"/>
      <c r="V186" s="2"/>
    </row>
    <row r="187" spans="1:22" x14ac:dyDescent="0.2">
      <c r="A187" s="43"/>
      <c r="B187" s="54"/>
      <c r="C187" s="11" t="s">
        <v>9</v>
      </c>
      <c r="D187" s="4" t="s">
        <v>93</v>
      </c>
      <c r="E187" s="2" t="s">
        <v>92</v>
      </c>
      <c r="F187">
        <v>1</v>
      </c>
      <c r="G187">
        <v>2</v>
      </c>
      <c r="H187">
        <v>4</v>
      </c>
      <c r="I187">
        <v>7</v>
      </c>
      <c r="J187">
        <v>7</v>
      </c>
      <c r="P187">
        <f t="shared" si="27"/>
        <v>98</v>
      </c>
      <c r="Q187">
        <f t="shared" ref="Q187:Q196" si="28">F187+G187+H187+I187+J187+K187+L187+M187+N187+O187</f>
        <v>21</v>
      </c>
      <c r="R187">
        <f t="shared" ref="R187:R196" si="29">(P187/400)*100</f>
        <v>24.5</v>
      </c>
      <c r="U187" s="2"/>
      <c r="V187" s="2"/>
    </row>
    <row r="188" spans="1:22" x14ac:dyDescent="0.2">
      <c r="A188" s="43"/>
      <c r="B188" s="54"/>
      <c r="C188" s="11"/>
      <c r="D188" s="5"/>
      <c r="U188" s="2"/>
      <c r="V188" s="2"/>
    </row>
    <row r="189" spans="1:22" x14ac:dyDescent="0.2">
      <c r="A189" s="43"/>
      <c r="B189" s="54"/>
      <c r="C189" s="11"/>
      <c r="D189" s="7" t="s">
        <v>30</v>
      </c>
    </row>
    <row r="190" spans="1:22" x14ac:dyDescent="0.2">
      <c r="A190" s="43"/>
      <c r="B190" s="54"/>
      <c r="C190" s="11" t="s">
        <v>0</v>
      </c>
      <c r="D190" s="37" t="s">
        <v>117</v>
      </c>
      <c r="E190" t="s">
        <v>119</v>
      </c>
      <c r="F190">
        <v>3</v>
      </c>
      <c r="G190">
        <v>1</v>
      </c>
      <c r="H190">
        <v>9</v>
      </c>
      <c r="I190">
        <v>6</v>
      </c>
      <c r="J190">
        <v>1</v>
      </c>
      <c r="K190">
        <v>0</v>
      </c>
      <c r="L190">
        <v>0</v>
      </c>
      <c r="M190">
        <v>4</v>
      </c>
      <c r="N190">
        <v>10</v>
      </c>
      <c r="O190">
        <v>6</v>
      </c>
      <c r="P190">
        <f t="shared" ref="P190:P196" si="30">F190*11+G190*10+H190*8+I190*5+K190*11+L190*10+M190*8+N190*5</f>
        <v>227</v>
      </c>
      <c r="Q190">
        <f t="shared" si="28"/>
        <v>40</v>
      </c>
      <c r="R190">
        <f t="shared" si="29"/>
        <v>56.75</v>
      </c>
    </row>
    <row r="191" spans="1:22" x14ac:dyDescent="0.2">
      <c r="A191" s="43"/>
      <c r="B191" s="54"/>
      <c r="C191" s="11"/>
      <c r="D191" s="7"/>
    </row>
    <row r="192" spans="1:22" x14ac:dyDescent="0.2">
      <c r="A192" s="43"/>
      <c r="B192" s="54"/>
      <c r="C192" s="11"/>
      <c r="D192" s="8" t="s">
        <v>26</v>
      </c>
    </row>
    <row r="193" spans="1:18" x14ac:dyDescent="0.2">
      <c r="A193" s="43"/>
      <c r="B193" s="54"/>
      <c r="C193" s="11" t="s">
        <v>0</v>
      </c>
      <c r="D193" t="s">
        <v>142</v>
      </c>
      <c r="E193" t="s">
        <v>79</v>
      </c>
      <c r="F193">
        <v>3</v>
      </c>
      <c r="G193">
        <v>6</v>
      </c>
      <c r="H193">
        <v>9</v>
      </c>
      <c r="I193">
        <v>2</v>
      </c>
      <c r="J193">
        <v>0</v>
      </c>
      <c r="K193">
        <v>1</v>
      </c>
      <c r="L193">
        <v>5</v>
      </c>
      <c r="M193">
        <v>7</v>
      </c>
      <c r="N193">
        <v>7</v>
      </c>
      <c r="O193">
        <v>0</v>
      </c>
      <c r="P193">
        <f t="shared" si="30"/>
        <v>327</v>
      </c>
      <c r="Q193">
        <f t="shared" si="28"/>
        <v>40</v>
      </c>
      <c r="R193">
        <f t="shared" si="29"/>
        <v>81.75</v>
      </c>
    </row>
    <row r="194" spans="1:18" x14ac:dyDescent="0.2">
      <c r="A194" s="43"/>
      <c r="B194" s="54"/>
      <c r="C194" s="11"/>
      <c r="D194"/>
    </row>
    <row r="195" spans="1:18" x14ac:dyDescent="0.2">
      <c r="A195" s="43"/>
      <c r="B195" s="54"/>
      <c r="D195" s="7" t="s">
        <v>23</v>
      </c>
    </row>
    <row r="196" spans="1:18" x14ac:dyDescent="0.2">
      <c r="A196" s="43"/>
      <c r="B196" s="54"/>
      <c r="C196" s="11" t="s">
        <v>0</v>
      </c>
      <c r="D196" s="38" t="s">
        <v>185</v>
      </c>
      <c r="E196" s="38" t="s">
        <v>54</v>
      </c>
      <c r="F196">
        <v>7</v>
      </c>
      <c r="G196">
        <v>10</v>
      </c>
      <c r="H196">
        <v>13</v>
      </c>
      <c r="I196">
        <v>9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f t="shared" si="30"/>
        <v>326</v>
      </c>
      <c r="Q196">
        <f t="shared" si="28"/>
        <v>40</v>
      </c>
      <c r="R196">
        <f t="shared" si="29"/>
        <v>81.5</v>
      </c>
    </row>
    <row r="197" spans="1:18" x14ac:dyDescent="0.2">
      <c r="A197" s="43"/>
      <c r="B197" s="54"/>
      <c r="C197" s="11"/>
      <c r="D197" s="38"/>
    </row>
    <row r="198" spans="1:18" x14ac:dyDescent="0.2">
      <c r="A198" s="43"/>
      <c r="B198" s="54"/>
      <c r="C198" s="11"/>
      <c r="D198" s="8" t="s">
        <v>45</v>
      </c>
    </row>
    <row r="199" spans="1:18" x14ac:dyDescent="0.2">
      <c r="A199" s="43"/>
      <c r="B199" s="54"/>
      <c r="C199" s="11" t="s">
        <v>0</v>
      </c>
      <c r="D199" s="38" t="s">
        <v>183</v>
      </c>
      <c r="E199" s="38" t="s">
        <v>79</v>
      </c>
      <c r="F199">
        <v>9</v>
      </c>
      <c r="G199">
        <v>4</v>
      </c>
      <c r="H199">
        <v>6</v>
      </c>
      <c r="I199">
        <v>1</v>
      </c>
      <c r="J199">
        <v>0</v>
      </c>
      <c r="K199">
        <v>2</v>
      </c>
      <c r="L199">
        <v>2</v>
      </c>
      <c r="M199">
        <v>6</v>
      </c>
      <c r="N199">
        <v>4</v>
      </c>
      <c r="O199">
        <v>6</v>
      </c>
      <c r="P199">
        <f t="shared" ref="P199" si="31">F199*11+G199*10+H199*8+I199*5+K199*11+L199*10+M199*8+N199*5</f>
        <v>302</v>
      </c>
      <c r="Q199">
        <f t="shared" ref="Q199" si="32">F199+G199+H199+I199+J199+K199+L199+M199+N199+O199</f>
        <v>40</v>
      </c>
      <c r="R199">
        <f t="shared" ref="R199" si="33">(P199/400)*100</f>
        <v>75.5</v>
      </c>
    </row>
    <row r="200" spans="1:18" ht="13.5" thickBot="1" x14ac:dyDescent="0.25">
      <c r="A200" s="44"/>
      <c r="B200" s="55"/>
      <c r="C200" s="11"/>
    </row>
    <row r="206" spans="1:18" x14ac:dyDescent="0.2">
      <c r="D206" s="4" t="s">
        <v>194</v>
      </c>
      <c r="K206" t="s">
        <v>195</v>
      </c>
    </row>
  </sheetData>
  <sortState ref="D179:P187">
    <sortCondition descending="1" ref="P178"/>
  </sortState>
  <mergeCells count="20">
    <mergeCell ref="R1:R2"/>
    <mergeCell ref="B104:B173"/>
    <mergeCell ref="B174:B176"/>
    <mergeCell ref="B177:B200"/>
    <mergeCell ref="F1:O1"/>
    <mergeCell ref="A86:A173"/>
    <mergeCell ref="A174:A200"/>
    <mergeCell ref="B4:B7"/>
    <mergeCell ref="B8:B13"/>
    <mergeCell ref="B14:B27"/>
    <mergeCell ref="B28:B46"/>
    <mergeCell ref="A4:A13"/>
    <mergeCell ref="A14:A46"/>
    <mergeCell ref="A47:A64"/>
    <mergeCell ref="A65:A85"/>
    <mergeCell ref="B47:B56"/>
    <mergeCell ref="B57:B64"/>
    <mergeCell ref="B65:B72"/>
    <mergeCell ref="B73:B85"/>
    <mergeCell ref="B86:B10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4" manualBreakCount="4">
    <brk id="46" max="16383" man="1"/>
    <brk id="85" max="16383" man="1"/>
    <brk id="135" max="1638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</vt:lpstr>
    </vt:vector>
  </TitlesOfParts>
  <Company>Kalo-Bau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KB3</dc:creator>
  <cp:lastModifiedBy>Jenei Attila</cp:lastModifiedBy>
  <cp:lastPrinted>2016-09-12T21:34:44Z</cp:lastPrinted>
  <dcterms:created xsi:type="dcterms:W3CDTF">2014-06-20T12:43:13Z</dcterms:created>
  <dcterms:modified xsi:type="dcterms:W3CDTF">2016-09-13T19:46:12Z</dcterms:modified>
</cp:coreProperties>
</file>