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eredménylista" sheetId="2" r:id="rId1"/>
  </sheets>
  <calcPr calcId="152511"/>
</workbook>
</file>

<file path=xl/calcChain.xml><?xml version="1.0" encoding="utf-8"?>
<calcChain xmlns="http://schemas.openxmlformats.org/spreadsheetml/2006/main">
  <c r="L98" i="2" l="1"/>
  <c r="M98" i="2" s="1"/>
  <c r="L96" i="2"/>
  <c r="M96" i="2" s="1"/>
  <c r="L95" i="2"/>
  <c r="M95" i="2" s="1"/>
  <c r="L94" i="2"/>
  <c r="M94" i="2" s="1"/>
  <c r="L93" i="2"/>
  <c r="M93" i="2" s="1"/>
  <c r="L92" i="2"/>
  <c r="M92" i="2" s="1"/>
  <c r="L91" i="2"/>
  <c r="M91" i="2" s="1"/>
  <c r="L89" i="2"/>
  <c r="M89" i="2" s="1"/>
  <c r="L88" i="2"/>
  <c r="M88" i="2" s="1"/>
  <c r="L87" i="2"/>
  <c r="M87" i="2" s="1"/>
  <c r="L86" i="2"/>
  <c r="M86" i="2" s="1"/>
  <c r="L85" i="2"/>
  <c r="M85" i="2" s="1"/>
  <c r="L84" i="2"/>
  <c r="M84" i="2" s="1"/>
  <c r="L82" i="2"/>
  <c r="M82" i="2" s="1"/>
  <c r="L80" i="2"/>
  <c r="M80" i="2" s="1"/>
  <c r="L78" i="2"/>
  <c r="M78" i="2" s="1"/>
  <c r="L77" i="2"/>
  <c r="M77" i="2" s="1"/>
  <c r="L76" i="2"/>
  <c r="M76" i="2" s="1"/>
  <c r="L75" i="2"/>
  <c r="M75" i="2" s="1"/>
  <c r="L74" i="2"/>
  <c r="M74" i="2" s="1"/>
  <c r="L72" i="2"/>
  <c r="M72" i="2" s="1"/>
  <c r="L71" i="2"/>
  <c r="M71" i="2" s="1"/>
  <c r="L70" i="2"/>
  <c r="M70" i="2" s="1"/>
  <c r="L69" i="2"/>
  <c r="M69" i="2" s="1"/>
  <c r="L68" i="2"/>
  <c r="M68" i="2" s="1"/>
  <c r="L67" i="2"/>
  <c r="M67" i="2" s="1"/>
  <c r="L66" i="2"/>
  <c r="M66" i="2" s="1"/>
  <c r="L65" i="2"/>
  <c r="M65" i="2" s="1"/>
  <c r="L63" i="2"/>
  <c r="M63" i="2" s="1"/>
  <c r="L62" i="2"/>
  <c r="M62" i="2" s="1"/>
  <c r="L61" i="2"/>
  <c r="M61" i="2" s="1"/>
  <c r="L60" i="2"/>
  <c r="M60" i="2" s="1"/>
  <c r="L59" i="2"/>
  <c r="M59" i="2" s="1"/>
  <c r="L57" i="2"/>
  <c r="M57" i="2" s="1"/>
  <c r="L56" i="2"/>
  <c r="M56" i="2" s="1"/>
  <c r="L55" i="2"/>
  <c r="M55" i="2" s="1"/>
  <c r="L54" i="2"/>
  <c r="M54" i="2" s="1"/>
  <c r="L53" i="2"/>
  <c r="M53" i="2" s="1"/>
  <c r="L51" i="2"/>
  <c r="M51" i="2" s="1"/>
  <c r="L50" i="2"/>
  <c r="M50" i="2" s="1"/>
  <c r="L49" i="2"/>
  <c r="M49" i="2" s="1"/>
  <c r="L48" i="2"/>
  <c r="M48" i="2" s="1"/>
  <c r="L46" i="2"/>
  <c r="M46" i="2" s="1"/>
  <c r="L44" i="2"/>
  <c r="M44" i="2" s="1"/>
  <c r="L42" i="2"/>
  <c r="M42" i="2" s="1"/>
  <c r="L40" i="2"/>
  <c r="M40" i="2" s="1"/>
  <c r="L38" i="2"/>
  <c r="M38" i="2" s="1"/>
  <c r="L37" i="2"/>
  <c r="M37" i="2" s="1"/>
  <c r="L36" i="2"/>
  <c r="M36" i="2" s="1"/>
  <c r="L35" i="2"/>
  <c r="M35" i="2" s="1"/>
  <c r="L34" i="2"/>
  <c r="M34" i="2" s="1"/>
  <c r="L33" i="2"/>
  <c r="M33" i="2" s="1"/>
  <c r="L32" i="2"/>
  <c r="M32" i="2" s="1"/>
  <c r="L31" i="2"/>
  <c r="M31" i="2" s="1"/>
  <c r="L30" i="2"/>
  <c r="M30" i="2" s="1"/>
  <c r="L29" i="2"/>
  <c r="M29" i="2" s="1"/>
  <c r="L28" i="2"/>
  <c r="M28" i="2" s="1"/>
  <c r="L27" i="2"/>
  <c r="M27" i="2" s="1"/>
  <c r="L26" i="2"/>
  <c r="M26" i="2" s="1"/>
  <c r="L25" i="2"/>
  <c r="M25" i="2" s="1"/>
  <c r="L24" i="2"/>
  <c r="M24" i="2" s="1"/>
  <c r="L23" i="2"/>
  <c r="M23" i="2" s="1"/>
  <c r="L21" i="2"/>
  <c r="M21" i="2" s="1"/>
  <c r="L20" i="2"/>
  <c r="M20" i="2" s="1"/>
  <c r="L19" i="2"/>
  <c r="M19" i="2" s="1"/>
  <c r="L18" i="2"/>
  <c r="M18" i="2" s="1"/>
  <c r="L17" i="2"/>
  <c r="M17" i="2" s="1"/>
  <c r="L16" i="2"/>
  <c r="M16" i="2" s="1"/>
  <c r="L15" i="2"/>
  <c r="M15" i="2" s="1"/>
  <c r="L14" i="2"/>
  <c r="M14" i="2" s="1"/>
  <c r="L13" i="2"/>
  <c r="M13" i="2" s="1"/>
  <c r="L11" i="2"/>
  <c r="M11" i="2" s="1"/>
  <c r="L10" i="2"/>
  <c r="M10" i="2" s="1"/>
  <c r="L8" i="2"/>
  <c r="M8" i="2" s="1"/>
  <c r="L6" i="2"/>
  <c r="M6" i="2" s="1"/>
  <c r="L4" i="2"/>
  <c r="M4" i="2" s="1"/>
  <c r="L2" i="2"/>
  <c r="M2" i="2" s="1"/>
</calcChain>
</file>

<file path=xl/sharedStrings.xml><?xml version="1.0" encoding="utf-8"?>
<sst xmlns="http://schemas.openxmlformats.org/spreadsheetml/2006/main" count="391" uniqueCount="133">
  <si>
    <t>helyezés</t>
  </si>
  <si>
    <t>név</t>
  </si>
  <si>
    <t>egyesület</t>
  </si>
  <si>
    <t>kategória</t>
  </si>
  <si>
    <t>M</t>
  </si>
  <si>
    <t>pontszám</t>
  </si>
  <si>
    <t xml:space="preserve">Várta </t>
  </si>
  <si>
    <t>PB-HB</t>
  </si>
  <si>
    <t>mini</t>
  </si>
  <si>
    <t>lány</t>
  </si>
  <si>
    <t>fiú</t>
  </si>
  <si>
    <t>Alisca</t>
  </si>
  <si>
    <t>gyermek</t>
  </si>
  <si>
    <t>Várta</t>
  </si>
  <si>
    <t>Kulcsi Turul</t>
  </si>
  <si>
    <t>ifi</t>
  </si>
  <si>
    <t>felnőtt</t>
  </si>
  <si>
    <t>nő</t>
  </si>
  <si>
    <t>TTC ISZ</t>
  </si>
  <si>
    <t>Pataki Ferenc</t>
  </si>
  <si>
    <t>Kulcsi Turul IE</t>
  </si>
  <si>
    <t>senior</t>
  </si>
  <si>
    <t>férfi</t>
  </si>
  <si>
    <t>Csizmazia Péter</t>
  </si>
  <si>
    <t>Alsóörs SE</t>
  </si>
  <si>
    <t>Vörös István</t>
  </si>
  <si>
    <t>Celőke MIE</t>
  </si>
  <si>
    <t>Füle László</t>
  </si>
  <si>
    <t>Vajk Íjászkör</t>
  </si>
  <si>
    <t>ÖSZI</t>
  </si>
  <si>
    <t xml:space="preserve">Bükszegi Lajos </t>
  </si>
  <si>
    <t>Piros László</t>
  </si>
  <si>
    <t>Széll Zsolt</t>
  </si>
  <si>
    <t>Haklik Szabolcs</t>
  </si>
  <si>
    <t>Éjsólyom IE</t>
  </si>
  <si>
    <t>TR-RB</t>
  </si>
  <si>
    <t xml:space="preserve">Kerekes Gábor </t>
  </si>
  <si>
    <t xml:space="preserve">Meszlényi Márk </t>
  </si>
  <si>
    <t>Kalmár Marianna</t>
  </si>
  <si>
    <t>Gyetvai Attila</t>
  </si>
  <si>
    <t>Szlanyinka Pál</t>
  </si>
  <si>
    <t>Dunaszentgyörgy</t>
  </si>
  <si>
    <t>Gergely Ferenc</t>
  </si>
  <si>
    <t>Meszlényi Levente</t>
  </si>
  <si>
    <t>Halasi Napsólyom</t>
  </si>
  <si>
    <t>Paks</t>
  </si>
  <si>
    <t>Makai János</t>
  </si>
  <si>
    <t>Schmidt Tibor</t>
  </si>
  <si>
    <t>Peytu I.E.</t>
  </si>
  <si>
    <t>LB</t>
  </si>
  <si>
    <t>Mészáros Árpád</t>
  </si>
  <si>
    <t>Füle László Gábor</t>
  </si>
  <si>
    <t>CU</t>
  </si>
  <si>
    <t>Vajk Rácalmás</t>
  </si>
  <si>
    <t>HU</t>
  </si>
  <si>
    <t>Éjsólyom</t>
  </si>
  <si>
    <t>Petőcz György</t>
  </si>
  <si>
    <t>Mecsei IE</t>
  </si>
  <si>
    <t>Bóka László</t>
  </si>
  <si>
    <t>TTIE</t>
  </si>
  <si>
    <t>Rácz Gábor  </t>
  </si>
  <si>
    <t>Czár Katalin</t>
  </si>
  <si>
    <t>Martinka Szabolcs</t>
  </si>
  <si>
    <t>Kaposíjász</t>
  </si>
  <si>
    <t>Blázsovics Sándor</t>
  </si>
  <si>
    <t>Takács Dóra</t>
  </si>
  <si>
    <t>Vallum ÍE</t>
  </si>
  <si>
    <t>Takács Laura</t>
  </si>
  <si>
    <t>Pápa Dóra</t>
  </si>
  <si>
    <t>serdülő</t>
  </si>
  <si>
    <t>Tóth Nagy Bendegúz</t>
  </si>
  <si>
    <t>Nagyhegyesi Ilona</t>
  </si>
  <si>
    <t>MTVSE</t>
  </si>
  <si>
    <t>Takács Gáborné</t>
  </si>
  <si>
    <t>Sebestyén Ferenc</t>
  </si>
  <si>
    <t>Kövér Tamás</t>
  </si>
  <si>
    <t>Almási József</t>
  </si>
  <si>
    <t>Nagy Kálózi József</t>
  </si>
  <si>
    <t>Ordo H. Lovagrend</t>
  </si>
  <si>
    <t>Sebestyén György</t>
  </si>
  <si>
    <t>Bodogai Sándor</t>
  </si>
  <si>
    <t>Csapó Károly</t>
  </si>
  <si>
    <t>Polányi Máté</t>
  </si>
  <si>
    <t>Pukli József</t>
  </si>
  <si>
    <t>Dózsa György</t>
  </si>
  <si>
    <t>Bodri János</t>
  </si>
  <si>
    <t>Tihamér Balázs</t>
  </si>
  <si>
    <t>Farkasok</t>
  </si>
  <si>
    <t>Nagy Péter</t>
  </si>
  <si>
    <t>Salamon Mihály</t>
  </si>
  <si>
    <t>Dunaújváros</t>
  </si>
  <si>
    <t>Böjthe Zoltán</t>
  </si>
  <si>
    <t>versenyen kívül</t>
  </si>
  <si>
    <t>Priger Anna</t>
  </si>
  <si>
    <t>Steiner Petra</t>
  </si>
  <si>
    <t xml:space="preserve">Vajk </t>
  </si>
  <si>
    <t>Téczeli Tamás</t>
  </si>
  <si>
    <t>Egyházaskozár</t>
  </si>
  <si>
    <t>Czigler Panna</t>
  </si>
  <si>
    <t>Vajk</t>
  </si>
  <si>
    <t>Ifj. Meszlényi Levente</t>
  </si>
  <si>
    <t>Tóth Bálint</t>
  </si>
  <si>
    <t>Tóthné Szarvas Andrea</t>
  </si>
  <si>
    <t>Nyílegyenes</t>
  </si>
  <si>
    <t>kevesebb mellélövés</t>
  </si>
  <si>
    <t>Bőhmné Molnár Beáta</t>
  </si>
  <si>
    <t>Tankovics Éva</t>
  </si>
  <si>
    <t>Fentős Tímea</t>
  </si>
  <si>
    <t>Lengyel Zoltán</t>
  </si>
  <si>
    <t>Gyarmati Gábor</t>
  </si>
  <si>
    <t>UTC</t>
  </si>
  <si>
    <t>Illés Attila</t>
  </si>
  <si>
    <t>Hajdú Vilmos</t>
  </si>
  <si>
    <t>Tóth Balázs</t>
  </si>
  <si>
    <t>Tóth Csaba</t>
  </si>
  <si>
    <t>Téczeli Gábor</t>
  </si>
  <si>
    <t>Czigler Zoltán</t>
  </si>
  <si>
    <t>Windischmann Mercédesz</t>
  </si>
  <si>
    <t>Hétdombi IE</t>
  </si>
  <si>
    <t>Büki Zsolt</t>
  </si>
  <si>
    <t>Czap János</t>
  </si>
  <si>
    <t>Somogyi Zsolt</t>
  </si>
  <si>
    <t>Szabó Patrícia</t>
  </si>
  <si>
    <t>Márta István</t>
  </si>
  <si>
    <t>Keszler Tamás</t>
  </si>
  <si>
    <t>CRB</t>
  </si>
  <si>
    <t>Gera Ferenc</t>
  </si>
  <si>
    <t>Bányai Dezső</t>
  </si>
  <si>
    <t>Kapos Íjász</t>
  </si>
  <si>
    <t>Kovács Gábor</t>
  </si>
  <si>
    <t>Palkó László</t>
  </si>
  <si>
    <t>Budai Botond</t>
  </si>
  <si>
    <t xml:space="preserve">százalék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</si>
</sst>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6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8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6" fillId="0" borderId="8" xfId="0" applyFont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/>
    <xf numFmtId="0" fontId="3" fillId="0" borderId="7" xfId="0" applyFont="1" applyBorder="1"/>
    <xf numFmtId="0" fontId="6" fillId="0" borderId="7" xfId="0" applyFont="1" applyFill="1" applyBorder="1"/>
    <xf numFmtId="0" fontId="6" fillId="0" borderId="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abSelected="1" workbookViewId="0">
      <pane ySplit="1" topLeftCell="A2" activePane="bottomLeft" state="frozen"/>
      <selection pane="bottomLeft" activeCell="N2" sqref="N2"/>
    </sheetView>
  </sheetViews>
  <sheetFormatPr defaultRowHeight="15.75" x14ac:dyDescent="0.25"/>
  <cols>
    <col min="1" max="1" width="9.140625" style="30"/>
    <col min="2" max="2" width="29.5703125" style="31" customWidth="1"/>
    <col min="3" max="3" width="19.140625" style="31" customWidth="1"/>
    <col min="4" max="4" width="7.5703125" style="31" customWidth="1"/>
    <col min="5" max="5" width="9" style="31" customWidth="1"/>
    <col min="6" max="6" width="6.85546875" style="31" customWidth="1"/>
    <col min="7" max="11" width="4.7109375" style="32" customWidth="1"/>
    <col min="12" max="12" width="9.5703125" style="32" bestFit="1" customWidth="1"/>
    <col min="13" max="13" width="8.7109375" style="32" customWidth="1"/>
  </cols>
  <sheetData>
    <row r="1" spans="1:13" ht="16.5" thickBot="1" x14ac:dyDescent="0.3">
      <c r="A1" s="1" t="s">
        <v>0</v>
      </c>
      <c r="B1" s="2" t="s">
        <v>1</v>
      </c>
      <c r="C1" s="2" t="s">
        <v>2</v>
      </c>
      <c r="D1" s="47" t="s">
        <v>3</v>
      </c>
      <c r="E1" s="48"/>
      <c r="F1" s="49"/>
      <c r="G1" s="3">
        <v>11</v>
      </c>
      <c r="H1" s="3">
        <v>10</v>
      </c>
      <c r="I1" s="3">
        <v>8</v>
      </c>
      <c r="J1" s="3">
        <v>5</v>
      </c>
      <c r="K1" s="3" t="s">
        <v>4</v>
      </c>
      <c r="L1" s="3" t="s">
        <v>5</v>
      </c>
      <c r="M1" s="41" t="s">
        <v>132</v>
      </c>
    </row>
    <row r="2" spans="1:13" x14ac:dyDescent="0.25">
      <c r="A2" s="4">
        <v>1</v>
      </c>
      <c r="B2" s="5" t="s">
        <v>65</v>
      </c>
      <c r="C2" s="6" t="s">
        <v>66</v>
      </c>
      <c r="D2" s="7" t="s">
        <v>7</v>
      </c>
      <c r="E2" s="7" t="s">
        <v>8</v>
      </c>
      <c r="F2" s="7" t="s">
        <v>9</v>
      </c>
      <c r="G2" s="8"/>
      <c r="H2" s="9">
        <v>1</v>
      </c>
      <c r="I2" s="9">
        <v>2</v>
      </c>
      <c r="J2" s="9">
        <v>14</v>
      </c>
      <c r="K2" s="9">
        <v>23</v>
      </c>
      <c r="L2" s="10">
        <f>G2*$G$1+H2*$H$1+I2*$I$1+J2*$J$1</f>
        <v>96</v>
      </c>
      <c r="M2" s="11">
        <f>$L2/400*100</f>
        <v>24</v>
      </c>
    </row>
    <row r="3" spans="1:13" x14ac:dyDescent="0.25">
      <c r="A3" s="4"/>
      <c r="B3" s="42"/>
      <c r="C3" s="6"/>
      <c r="D3" s="7"/>
      <c r="E3" s="7"/>
      <c r="F3" s="7"/>
      <c r="G3" s="8"/>
      <c r="H3" s="9"/>
      <c r="I3" s="9"/>
      <c r="J3" s="9"/>
      <c r="K3" s="9"/>
      <c r="L3" s="10"/>
      <c r="M3" s="11"/>
    </row>
    <row r="4" spans="1:13" x14ac:dyDescent="0.25">
      <c r="A4" s="12">
        <v>1</v>
      </c>
      <c r="B4" s="21" t="s">
        <v>67</v>
      </c>
      <c r="C4" s="6" t="s">
        <v>66</v>
      </c>
      <c r="D4" s="15" t="s">
        <v>7</v>
      </c>
      <c r="E4" s="15" t="s">
        <v>12</v>
      </c>
      <c r="F4" s="15" t="s">
        <v>9</v>
      </c>
      <c r="G4" s="8"/>
      <c r="H4" s="9"/>
      <c r="I4" s="9">
        <v>2</v>
      </c>
      <c r="J4" s="9">
        <v>15</v>
      </c>
      <c r="K4" s="9">
        <v>23</v>
      </c>
      <c r="L4" s="10">
        <f t="shared" ref="L4:L84" si="0">G4*$G$1+H4*$H$1+I4*$I$1+J4*$J$1</f>
        <v>91</v>
      </c>
      <c r="M4" s="11">
        <f t="shared" ref="M4:M84" si="1">$L4/400*100</f>
        <v>22.75</v>
      </c>
    </row>
    <row r="5" spans="1:13" x14ac:dyDescent="0.25">
      <c r="A5" s="12"/>
      <c r="B5" s="21"/>
      <c r="C5" s="6"/>
      <c r="D5" s="7"/>
      <c r="E5" s="7"/>
      <c r="F5" s="15"/>
      <c r="G5" s="8"/>
      <c r="H5" s="9"/>
      <c r="I5" s="9"/>
      <c r="J5" s="9"/>
      <c r="K5" s="9"/>
      <c r="L5" s="10"/>
      <c r="M5" s="11"/>
    </row>
    <row r="6" spans="1:13" x14ac:dyDescent="0.25">
      <c r="A6" s="12">
        <v>1</v>
      </c>
      <c r="B6" s="23" t="s">
        <v>68</v>
      </c>
      <c r="C6" s="6" t="s">
        <v>66</v>
      </c>
      <c r="D6" s="7" t="s">
        <v>7</v>
      </c>
      <c r="E6" s="7" t="s">
        <v>69</v>
      </c>
      <c r="F6" s="15" t="s">
        <v>9</v>
      </c>
      <c r="G6" s="8"/>
      <c r="H6" s="9">
        <v>1</v>
      </c>
      <c r="I6" s="9">
        <v>1</v>
      </c>
      <c r="J6" s="9">
        <v>34</v>
      </c>
      <c r="K6" s="9">
        <v>4</v>
      </c>
      <c r="L6" s="10">
        <f t="shared" si="0"/>
        <v>188</v>
      </c>
      <c r="M6" s="11">
        <f t="shared" si="1"/>
        <v>47</v>
      </c>
    </row>
    <row r="7" spans="1:13" x14ac:dyDescent="0.25">
      <c r="A7" s="12"/>
      <c r="B7" s="23"/>
      <c r="C7" s="6"/>
      <c r="D7" s="7"/>
      <c r="E7" s="7"/>
      <c r="F7" s="15"/>
      <c r="G7" s="8"/>
      <c r="H7" s="9"/>
      <c r="I7" s="9"/>
      <c r="J7" s="9"/>
      <c r="K7" s="9"/>
      <c r="L7" s="10"/>
      <c r="M7" s="11"/>
    </row>
    <row r="8" spans="1:13" x14ac:dyDescent="0.25">
      <c r="A8" s="12">
        <v>1</v>
      </c>
      <c r="B8" s="13" t="s">
        <v>70</v>
      </c>
      <c r="C8" s="14" t="s">
        <v>44</v>
      </c>
      <c r="D8" s="15" t="s">
        <v>7</v>
      </c>
      <c r="E8" s="7" t="s">
        <v>69</v>
      </c>
      <c r="F8" s="15" t="s">
        <v>10</v>
      </c>
      <c r="G8" s="8">
        <v>5</v>
      </c>
      <c r="H8" s="9">
        <v>1</v>
      </c>
      <c r="I8" s="9">
        <v>15</v>
      </c>
      <c r="J8" s="9">
        <v>15</v>
      </c>
      <c r="K8" s="9">
        <v>4</v>
      </c>
      <c r="L8" s="10">
        <f t="shared" si="0"/>
        <v>260</v>
      </c>
      <c r="M8" s="11">
        <f t="shared" si="1"/>
        <v>65</v>
      </c>
    </row>
    <row r="9" spans="1:13" x14ac:dyDescent="0.25">
      <c r="A9" s="12"/>
      <c r="B9" s="13"/>
      <c r="C9" s="26"/>
      <c r="D9" s="15"/>
      <c r="E9" s="7"/>
      <c r="F9" s="15"/>
      <c r="G9" s="8"/>
      <c r="H9" s="9"/>
      <c r="I9" s="9"/>
      <c r="J9" s="9"/>
      <c r="K9" s="9"/>
      <c r="L9" s="10"/>
      <c r="M9" s="11"/>
    </row>
    <row r="10" spans="1:13" x14ac:dyDescent="0.25">
      <c r="A10" s="12">
        <v>1</v>
      </c>
      <c r="B10" s="13" t="s">
        <v>71</v>
      </c>
      <c r="C10" s="26" t="s">
        <v>72</v>
      </c>
      <c r="D10" s="15" t="s">
        <v>7</v>
      </c>
      <c r="E10" s="15" t="s">
        <v>16</v>
      </c>
      <c r="F10" s="15" t="s">
        <v>17</v>
      </c>
      <c r="G10" s="8">
        <v>1</v>
      </c>
      <c r="H10" s="9">
        <v>1</v>
      </c>
      <c r="I10" s="9">
        <v>7</v>
      </c>
      <c r="J10" s="9">
        <v>12</v>
      </c>
      <c r="K10" s="9">
        <v>19</v>
      </c>
      <c r="L10" s="10">
        <f t="shared" si="0"/>
        <v>137</v>
      </c>
      <c r="M10" s="11">
        <f t="shared" si="1"/>
        <v>34.25</v>
      </c>
    </row>
    <row r="11" spans="1:13" x14ac:dyDescent="0.25">
      <c r="A11" s="12">
        <v>2</v>
      </c>
      <c r="B11" s="20" t="s">
        <v>73</v>
      </c>
      <c r="C11" s="18" t="s">
        <v>66</v>
      </c>
      <c r="D11" s="15" t="s">
        <v>7</v>
      </c>
      <c r="E11" s="15" t="s">
        <v>16</v>
      </c>
      <c r="F11" s="15" t="s">
        <v>17</v>
      </c>
      <c r="G11" s="8"/>
      <c r="H11" s="9">
        <v>2</v>
      </c>
      <c r="I11" s="9"/>
      <c r="J11" s="9">
        <v>14</v>
      </c>
      <c r="K11" s="9">
        <v>24</v>
      </c>
      <c r="L11" s="10">
        <f t="shared" si="0"/>
        <v>90</v>
      </c>
      <c r="M11" s="11">
        <f t="shared" si="1"/>
        <v>22.5</v>
      </c>
    </row>
    <row r="12" spans="1:13" x14ac:dyDescent="0.25">
      <c r="A12" s="12"/>
      <c r="B12" s="20"/>
      <c r="C12" s="18"/>
      <c r="D12" s="15"/>
      <c r="E12" s="15"/>
      <c r="F12" s="15"/>
      <c r="G12" s="8"/>
      <c r="H12" s="9"/>
      <c r="I12" s="9"/>
      <c r="J12" s="9"/>
      <c r="K12" s="9"/>
      <c r="L12" s="10"/>
      <c r="M12" s="11"/>
    </row>
    <row r="13" spans="1:13" x14ac:dyDescent="0.25">
      <c r="A13" s="12">
        <v>1</v>
      </c>
      <c r="B13" s="14" t="s">
        <v>23</v>
      </c>
      <c r="C13" s="14" t="s">
        <v>24</v>
      </c>
      <c r="D13" s="15" t="s">
        <v>7</v>
      </c>
      <c r="E13" s="15" t="s">
        <v>21</v>
      </c>
      <c r="F13" s="15" t="s">
        <v>22</v>
      </c>
      <c r="G13" s="8">
        <v>1</v>
      </c>
      <c r="H13" s="9">
        <v>6</v>
      </c>
      <c r="I13" s="9">
        <v>16</v>
      </c>
      <c r="J13" s="9">
        <v>11</v>
      </c>
      <c r="K13" s="9">
        <v>6</v>
      </c>
      <c r="L13" s="10">
        <f>G13*$G$1+H13*$H$1+I13*$I$1+J13*$J$1</f>
        <v>254</v>
      </c>
      <c r="M13" s="11">
        <f t="shared" si="1"/>
        <v>63.5</v>
      </c>
    </row>
    <row r="14" spans="1:13" x14ac:dyDescent="0.25">
      <c r="A14" s="12">
        <v>2</v>
      </c>
      <c r="B14" s="14" t="s">
        <v>19</v>
      </c>
      <c r="C14" s="14" t="s">
        <v>20</v>
      </c>
      <c r="D14" s="15" t="s">
        <v>7</v>
      </c>
      <c r="E14" s="15" t="s">
        <v>21</v>
      </c>
      <c r="F14" s="15" t="s">
        <v>22</v>
      </c>
      <c r="G14" s="8">
        <v>1</v>
      </c>
      <c r="H14" s="9">
        <v>7</v>
      </c>
      <c r="I14" s="9">
        <v>12</v>
      </c>
      <c r="J14" s="9">
        <v>14</v>
      </c>
      <c r="K14" s="9">
        <v>6</v>
      </c>
      <c r="L14" s="10">
        <f t="shared" si="0"/>
        <v>247</v>
      </c>
      <c r="M14" s="11">
        <f t="shared" si="1"/>
        <v>61.750000000000007</v>
      </c>
    </row>
    <row r="15" spans="1:13" x14ac:dyDescent="0.25">
      <c r="A15" s="12">
        <v>3</v>
      </c>
      <c r="B15" s="26" t="s">
        <v>27</v>
      </c>
      <c r="C15" s="26" t="s">
        <v>28</v>
      </c>
      <c r="D15" s="33" t="s">
        <v>7</v>
      </c>
      <c r="E15" s="33" t="s">
        <v>21</v>
      </c>
      <c r="F15" s="33" t="s">
        <v>22</v>
      </c>
      <c r="G15" s="34">
        <v>1</v>
      </c>
      <c r="H15" s="35">
        <v>6</v>
      </c>
      <c r="I15" s="35">
        <v>14</v>
      </c>
      <c r="J15" s="35">
        <v>12</v>
      </c>
      <c r="K15" s="35">
        <v>7</v>
      </c>
      <c r="L15" s="36">
        <f>G15*$G$1+H15*$H$1+I15*$I$1+J15*$J$1</f>
        <v>243</v>
      </c>
      <c r="M15" s="11">
        <f t="shared" si="1"/>
        <v>60.750000000000007</v>
      </c>
    </row>
    <row r="16" spans="1:13" x14ac:dyDescent="0.25">
      <c r="A16" s="12">
        <v>4</v>
      </c>
      <c r="B16" s="27" t="s">
        <v>31</v>
      </c>
      <c r="C16" s="27" t="s">
        <v>14</v>
      </c>
      <c r="D16" s="15" t="s">
        <v>7</v>
      </c>
      <c r="E16" s="15" t="s">
        <v>21</v>
      </c>
      <c r="F16" s="15" t="s">
        <v>22</v>
      </c>
      <c r="G16" s="16">
        <v>1</v>
      </c>
      <c r="H16" s="16">
        <v>5</v>
      </c>
      <c r="I16" s="16">
        <v>12</v>
      </c>
      <c r="J16" s="16">
        <v>15</v>
      </c>
      <c r="K16" s="16">
        <v>7</v>
      </c>
      <c r="L16" s="16">
        <f>G16*$G$1+H16*$H$1+I16*$I$1+J16*$J$1</f>
        <v>232</v>
      </c>
      <c r="M16" s="11">
        <f t="shared" si="1"/>
        <v>57.999999999999993</v>
      </c>
    </row>
    <row r="17" spans="1:13" x14ac:dyDescent="0.25">
      <c r="A17" s="12">
        <v>5</v>
      </c>
      <c r="B17" s="37" t="s">
        <v>25</v>
      </c>
      <c r="C17" s="37" t="s">
        <v>26</v>
      </c>
      <c r="D17" s="7" t="s">
        <v>7</v>
      </c>
      <c r="E17" s="7" t="s">
        <v>21</v>
      </c>
      <c r="F17" s="7" t="s">
        <v>22</v>
      </c>
      <c r="G17" s="8">
        <v>2</v>
      </c>
      <c r="H17" s="9">
        <v>2</v>
      </c>
      <c r="I17" s="9">
        <v>13</v>
      </c>
      <c r="J17" s="9">
        <v>17</v>
      </c>
      <c r="K17" s="9">
        <v>6</v>
      </c>
      <c r="L17" s="10">
        <f>G17*$G$1+H17*$H$1+I17*$I$1+J17*$J$1</f>
        <v>231</v>
      </c>
      <c r="M17" s="11">
        <f t="shared" si="1"/>
        <v>57.75</v>
      </c>
    </row>
    <row r="18" spans="1:13" x14ac:dyDescent="0.25">
      <c r="A18" s="12">
        <v>6</v>
      </c>
      <c r="B18" s="14" t="s">
        <v>74</v>
      </c>
      <c r="C18" s="14" t="s">
        <v>29</v>
      </c>
      <c r="D18" s="15" t="s">
        <v>7</v>
      </c>
      <c r="E18" s="15" t="s">
        <v>21</v>
      </c>
      <c r="F18" s="15" t="s">
        <v>22</v>
      </c>
      <c r="G18" s="8"/>
      <c r="H18" s="9">
        <v>1</v>
      </c>
      <c r="I18" s="9">
        <v>11</v>
      </c>
      <c r="J18" s="9">
        <v>21</v>
      </c>
      <c r="K18" s="9">
        <v>7</v>
      </c>
      <c r="L18" s="10">
        <f>G18*$G$1+H18*$H$1+I18*$I$1+J18*$J$1</f>
        <v>203</v>
      </c>
      <c r="M18" s="11">
        <f t="shared" si="1"/>
        <v>50.749999999999993</v>
      </c>
    </row>
    <row r="19" spans="1:13" x14ac:dyDescent="0.25">
      <c r="A19" s="12">
        <v>7</v>
      </c>
      <c r="B19" s="24" t="s">
        <v>30</v>
      </c>
      <c r="C19" s="24" t="s">
        <v>11</v>
      </c>
      <c r="D19" s="15" t="s">
        <v>7</v>
      </c>
      <c r="E19" s="15" t="s">
        <v>21</v>
      </c>
      <c r="F19" s="15" t="s">
        <v>22</v>
      </c>
      <c r="G19" s="8"/>
      <c r="H19" s="9">
        <v>2</v>
      </c>
      <c r="I19" s="9">
        <v>8</v>
      </c>
      <c r="J19" s="9">
        <v>19</v>
      </c>
      <c r="K19" s="9">
        <v>11</v>
      </c>
      <c r="L19" s="10">
        <f>G19*$G$1+H19*$H$1+I19*$I$1+J19*$J$1</f>
        <v>179</v>
      </c>
      <c r="M19" s="11">
        <f t="shared" si="1"/>
        <v>44.75</v>
      </c>
    </row>
    <row r="20" spans="1:13" x14ac:dyDescent="0.25">
      <c r="A20" s="12">
        <v>8</v>
      </c>
      <c r="B20" s="14" t="s">
        <v>75</v>
      </c>
      <c r="C20" s="14" t="s">
        <v>13</v>
      </c>
      <c r="D20" s="15" t="s">
        <v>7</v>
      </c>
      <c r="E20" s="15" t="s">
        <v>21</v>
      </c>
      <c r="F20" s="15" t="s">
        <v>22</v>
      </c>
      <c r="G20" s="8"/>
      <c r="H20" s="9">
        <v>1</v>
      </c>
      <c r="I20" s="9">
        <v>7</v>
      </c>
      <c r="J20" s="9">
        <v>19</v>
      </c>
      <c r="K20" s="9">
        <v>13</v>
      </c>
      <c r="L20" s="10">
        <f t="shared" si="0"/>
        <v>161</v>
      </c>
      <c r="M20" s="11">
        <f t="shared" si="1"/>
        <v>40.25</v>
      </c>
    </row>
    <row r="21" spans="1:13" x14ac:dyDescent="0.25">
      <c r="A21" s="12">
        <v>9</v>
      </c>
      <c r="B21" s="26" t="s">
        <v>76</v>
      </c>
      <c r="C21" s="24" t="s">
        <v>11</v>
      </c>
      <c r="D21" s="15" t="s">
        <v>7</v>
      </c>
      <c r="E21" s="15" t="s">
        <v>21</v>
      </c>
      <c r="F21" s="15" t="s">
        <v>22</v>
      </c>
      <c r="G21" s="19">
        <v>1</v>
      </c>
      <c r="H21" s="19"/>
      <c r="I21" s="19">
        <v>5</v>
      </c>
      <c r="J21" s="19">
        <v>14</v>
      </c>
      <c r="K21" s="19">
        <v>20</v>
      </c>
      <c r="L21" s="16">
        <f t="shared" si="0"/>
        <v>121</v>
      </c>
      <c r="M21" s="11">
        <f t="shared" si="1"/>
        <v>30.25</v>
      </c>
    </row>
    <row r="22" spans="1:13" x14ac:dyDescent="0.25">
      <c r="A22" s="12"/>
      <c r="B22" s="26"/>
      <c r="C22" s="24"/>
      <c r="D22" s="15"/>
      <c r="E22" s="15"/>
      <c r="F22" s="15"/>
      <c r="G22" s="34"/>
      <c r="H22" s="35"/>
      <c r="I22" s="35"/>
      <c r="J22" s="35"/>
      <c r="K22" s="35"/>
      <c r="L22" s="36"/>
      <c r="M22" s="11"/>
    </row>
    <row r="23" spans="1:13" x14ac:dyDescent="0.25">
      <c r="A23" s="12">
        <v>1</v>
      </c>
      <c r="B23" s="26" t="s">
        <v>77</v>
      </c>
      <c r="C23" s="24" t="s">
        <v>44</v>
      </c>
      <c r="D23" s="15" t="s">
        <v>7</v>
      </c>
      <c r="E23" s="15" t="s">
        <v>16</v>
      </c>
      <c r="F23" s="15" t="s">
        <v>22</v>
      </c>
      <c r="G23" s="19">
        <v>3</v>
      </c>
      <c r="H23" s="19">
        <v>6</v>
      </c>
      <c r="I23" s="19">
        <v>11</v>
      </c>
      <c r="J23" s="19">
        <v>17</v>
      </c>
      <c r="K23" s="19">
        <v>3</v>
      </c>
      <c r="L23" s="16">
        <f t="shared" si="0"/>
        <v>266</v>
      </c>
      <c r="M23" s="11">
        <f t="shared" si="1"/>
        <v>66.5</v>
      </c>
    </row>
    <row r="24" spans="1:13" x14ac:dyDescent="0.25">
      <c r="A24" s="12">
        <v>2</v>
      </c>
      <c r="B24" s="27" t="s">
        <v>33</v>
      </c>
      <c r="C24" s="27" t="s">
        <v>78</v>
      </c>
      <c r="D24" s="15" t="s">
        <v>7</v>
      </c>
      <c r="E24" s="15" t="s">
        <v>16</v>
      </c>
      <c r="F24" s="15" t="s">
        <v>22</v>
      </c>
      <c r="G24" s="16">
        <v>5</v>
      </c>
      <c r="H24" s="16">
        <v>6</v>
      </c>
      <c r="I24" s="16">
        <v>6</v>
      </c>
      <c r="J24" s="16">
        <v>19</v>
      </c>
      <c r="K24" s="16">
        <v>4</v>
      </c>
      <c r="L24" s="16">
        <f t="shared" si="0"/>
        <v>258</v>
      </c>
      <c r="M24" s="11">
        <f t="shared" si="1"/>
        <v>64.5</v>
      </c>
    </row>
    <row r="25" spans="1:13" x14ac:dyDescent="0.25">
      <c r="A25" s="12">
        <v>3</v>
      </c>
      <c r="B25" s="6" t="s">
        <v>31</v>
      </c>
      <c r="C25" s="37" t="s">
        <v>11</v>
      </c>
      <c r="D25" s="7" t="s">
        <v>7</v>
      </c>
      <c r="E25" s="7" t="s">
        <v>16</v>
      </c>
      <c r="F25" s="7" t="s">
        <v>22</v>
      </c>
      <c r="G25" s="8">
        <v>1</v>
      </c>
      <c r="H25" s="9">
        <v>4</v>
      </c>
      <c r="I25" s="9">
        <v>12</v>
      </c>
      <c r="J25" s="9">
        <v>16</v>
      </c>
      <c r="K25" s="9">
        <v>7</v>
      </c>
      <c r="L25" s="10">
        <f t="shared" si="0"/>
        <v>227</v>
      </c>
      <c r="M25" s="11">
        <f t="shared" si="1"/>
        <v>56.75</v>
      </c>
    </row>
    <row r="26" spans="1:13" x14ac:dyDescent="0.25">
      <c r="A26" s="12">
        <v>4</v>
      </c>
      <c r="B26" s="18" t="s">
        <v>79</v>
      </c>
      <c r="C26" s="18"/>
      <c r="D26" s="15" t="s">
        <v>7</v>
      </c>
      <c r="E26" s="15" t="s">
        <v>16</v>
      </c>
      <c r="F26" s="15" t="s">
        <v>22</v>
      </c>
      <c r="G26" s="8">
        <v>1</v>
      </c>
      <c r="H26" s="9">
        <v>6</v>
      </c>
      <c r="I26" s="9">
        <v>5</v>
      </c>
      <c r="J26" s="9">
        <v>20</v>
      </c>
      <c r="K26" s="9">
        <v>8</v>
      </c>
      <c r="L26" s="10">
        <f t="shared" si="0"/>
        <v>211</v>
      </c>
      <c r="M26" s="11">
        <f t="shared" si="1"/>
        <v>52.75</v>
      </c>
    </row>
    <row r="27" spans="1:13" x14ac:dyDescent="0.25">
      <c r="A27" s="12">
        <v>5</v>
      </c>
      <c r="B27" s="24" t="s">
        <v>80</v>
      </c>
      <c r="C27" s="24" t="s">
        <v>13</v>
      </c>
      <c r="D27" s="15" t="s">
        <v>7</v>
      </c>
      <c r="E27" s="15" t="s">
        <v>16</v>
      </c>
      <c r="F27" s="15" t="s">
        <v>22</v>
      </c>
      <c r="G27" s="8">
        <v>1</v>
      </c>
      <c r="H27" s="9">
        <v>3</v>
      </c>
      <c r="I27" s="9">
        <v>6</v>
      </c>
      <c r="J27" s="9">
        <v>20</v>
      </c>
      <c r="K27" s="9">
        <v>10</v>
      </c>
      <c r="L27" s="10">
        <f t="shared" si="0"/>
        <v>189</v>
      </c>
      <c r="M27" s="11">
        <f t="shared" si="1"/>
        <v>47.25</v>
      </c>
    </row>
    <row r="28" spans="1:13" x14ac:dyDescent="0.25">
      <c r="A28" s="12">
        <v>6</v>
      </c>
      <c r="B28" s="14" t="s">
        <v>32</v>
      </c>
      <c r="C28" s="14" t="s">
        <v>26</v>
      </c>
      <c r="D28" s="15" t="s">
        <v>7</v>
      </c>
      <c r="E28" s="15" t="s">
        <v>16</v>
      </c>
      <c r="F28" s="15" t="s">
        <v>22</v>
      </c>
      <c r="G28" s="8">
        <v>1</v>
      </c>
      <c r="H28" s="9">
        <v>2</v>
      </c>
      <c r="I28" s="9">
        <v>8</v>
      </c>
      <c r="J28" s="9">
        <v>18</v>
      </c>
      <c r="K28" s="9">
        <v>11</v>
      </c>
      <c r="L28" s="10">
        <f t="shared" si="0"/>
        <v>185</v>
      </c>
      <c r="M28" s="11">
        <f t="shared" si="1"/>
        <v>46.25</v>
      </c>
    </row>
    <row r="29" spans="1:13" x14ac:dyDescent="0.25">
      <c r="A29" s="12">
        <v>7</v>
      </c>
      <c r="B29" s="26" t="s">
        <v>81</v>
      </c>
      <c r="C29" s="26" t="s">
        <v>66</v>
      </c>
      <c r="D29" s="15" t="s">
        <v>7</v>
      </c>
      <c r="E29" s="15" t="s">
        <v>16</v>
      </c>
      <c r="F29" s="15" t="s">
        <v>22</v>
      </c>
      <c r="G29" s="8"/>
      <c r="H29" s="9"/>
      <c r="I29" s="9">
        <v>6</v>
      </c>
      <c r="J29" s="9">
        <v>25</v>
      </c>
      <c r="K29" s="9">
        <v>9</v>
      </c>
      <c r="L29" s="10">
        <f t="shared" si="0"/>
        <v>173</v>
      </c>
      <c r="M29" s="11">
        <f t="shared" si="1"/>
        <v>43.25</v>
      </c>
    </row>
    <row r="30" spans="1:13" x14ac:dyDescent="0.25">
      <c r="A30" s="12">
        <v>8</v>
      </c>
      <c r="B30" s="14" t="s">
        <v>82</v>
      </c>
      <c r="C30" s="14" t="s">
        <v>45</v>
      </c>
      <c r="D30" s="15" t="s">
        <v>7</v>
      </c>
      <c r="E30" s="15" t="s">
        <v>16</v>
      </c>
      <c r="F30" s="15" t="s">
        <v>22</v>
      </c>
      <c r="G30" s="8">
        <v>1</v>
      </c>
      <c r="H30" s="9">
        <v>2</v>
      </c>
      <c r="I30" s="9">
        <v>7</v>
      </c>
      <c r="J30" s="9">
        <v>16</v>
      </c>
      <c r="K30" s="9">
        <v>14</v>
      </c>
      <c r="L30" s="10">
        <f t="shared" si="0"/>
        <v>167</v>
      </c>
      <c r="M30" s="11">
        <f t="shared" si="1"/>
        <v>41.75</v>
      </c>
    </row>
    <row r="31" spans="1:13" x14ac:dyDescent="0.25">
      <c r="A31" s="12">
        <v>9</v>
      </c>
      <c r="B31" s="22" t="s">
        <v>83</v>
      </c>
      <c r="C31" s="22" t="s">
        <v>26</v>
      </c>
      <c r="D31" s="15" t="s">
        <v>7</v>
      </c>
      <c r="E31" s="15" t="s">
        <v>16</v>
      </c>
      <c r="F31" s="15" t="s">
        <v>22</v>
      </c>
      <c r="G31" s="8"/>
      <c r="H31" s="9">
        <v>4</v>
      </c>
      <c r="I31" s="9">
        <v>5</v>
      </c>
      <c r="J31" s="9">
        <v>16</v>
      </c>
      <c r="K31" s="9">
        <v>15</v>
      </c>
      <c r="L31" s="10">
        <f t="shared" si="0"/>
        <v>160</v>
      </c>
      <c r="M31" s="11">
        <f t="shared" si="1"/>
        <v>40</v>
      </c>
    </row>
    <row r="32" spans="1:13" x14ac:dyDescent="0.25">
      <c r="A32" s="12">
        <v>10</v>
      </c>
      <c r="B32" s="22" t="s">
        <v>84</v>
      </c>
      <c r="C32" s="22" t="s">
        <v>44</v>
      </c>
      <c r="D32" s="15" t="s">
        <v>7</v>
      </c>
      <c r="E32" s="15" t="s">
        <v>16</v>
      </c>
      <c r="F32" s="15" t="s">
        <v>22</v>
      </c>
      <c r="G32" s="8"/>
      <c r="H32" s="9">
        <v>3</v>
      </c>
      <c r="I32" s="9">
        <v>7</v>
      </c>
      <c r="J32" s="9">
        <v>14</v>
      </c>
      <c r="K32" s="9">
        <v>16</v>
      </c>
      <c r="L32" s="10">
        <f t="shared" si="0"/>
        <v>156</v>
      </c>
      <c r="M32" s="11">
        <f t="shared" si="1"/>
        <v>39</v>
      </c>
    </row>
    <row r="33" spans="1:14" x14ac:dyDescent="0.25">
      <c r="A33" s="12">
        <v>11</v>
      </c>
      <c r="B33" s="18" t="s">
        <v>85</v>
      </c>
      <c r="C33" s="18" t="s">
        <v>6</v>
      </c>
      <c r="D33" s="15" t="s">
        <v>7</v>
      </c>
      <c r="E33" s="15" t="s">
        <v>16</v>
      </c>
      <c r="F33" s="15" t="s">
        <v>22</v>
      </c>
      <c r="G33" s="8"/>
      <c r="H33" s="9">
        <v>1</v>
      </c>
      <c r="I33" s="9">
        <v>5</v>
      </c>
      <c r="J33" s="9">
        <v>21</v>
      </c>
      <c r="K33" s="9">
        <v>13</v>
      </c>
      <c r="L33" s="10">
        <f t="shared" si="0"/>
        <v>155</v>
      </c>
      <c r="M33" s="11">
        <f t="shared" si="1"/>
        <v>38.75</v>
      </c>
    </row>
    <row r="34" spans="1:14" x14ac:dyDescent="0.25">
      <c r="A34" s="12">
        <v>12</v>
      </c>
      <c r="B34" s="25" t="s">
        <v>46</v>
      </c>
      <c r="C34" s="25" t="s">
        <v>26</v>
      </c>
      <c r="D34" s="15" t="s">
        <v>7</v>
      </c>
      <c r="E34" s="15" t="s">
        <v>16</v>
      </c>
      <c r="F34" s="15" t="s">
        <v>22</v>
      </c>
      <c r="G34" s="8"/>
      <c r="H34" s="9">
        <v>4</v>
      </c>
      <c r="I34" s="9">
        <v>8</v>
      </c>
      <c r="J34" s="9">
        <v>10</v>
      </c>
      <c r="K34" s="9">
        <v>18</v>
      </c>
      <c r="L34" s="10">
        <f t="shared" si="0"/>
        <v>154</v>
      </c>
      <c r="M34" s="11">
        <f t="shared" si="1"/>
        <v>38.5</v>
      </c>
    </row>
    <row r="35" spans="1:14" x14ac:dyDescent="0.25">
      <c r="A35" s="12">
        <v>13</v>
      </c>
      <c r="B35" s="25" t="s">
        <v>86</v>
      </c>
      <c r="C35" s="25" t="s">
        <v>87</v>
      </c>
      <c r="D35" s="15" t="s">
        <v>7</v>
      </c>
      <c r="E35" s="15" t="s">
        <v>16</v>
      </c>
      <c r="F35" s="15" t="s">
        <v>22</v>
      </c>
      <c r="G35" s="8"/>
      <c r="H35" s="9">
        <v>1</v>
      </c>
      <c r="I35" s="9">
        <v>6</v>
      </c>
      <c r="J35" s="9">
        <v>18</v>
      </c>
      <c r="K35" s="9">
        <v>15</v>
      </c>
      <c r="L35" s="10">
        <f t="shared" si="0"/>
        <v>148</v>
      </c>
      <c r="M35" s="11">
        <f t="shared" si="1"/>
        <v>37</v>
      </c>
    </row>
    <row r="36" spans="1:14" x14ac:dyDescent="0.25">
      <c r="A36" s="12">
        <v>14</v>
      </c>
      <c r="B36" s="14" t="s">
        <v>88</v>
      </c>
      <c r="C36" s="14" t="s">
        <v>45</v>
      </c>
      <c r="D36" s="15" t="s">
        <v>7</v>
      </c>
      <c r="E36" s="15" t="s">
        <v>16</v>
      </c>
      <c r="F36" s="15" t="s">
        <v>22</v>
      </c>
      <c r="G36" s="8"/>
      <c r="H36" s="9"/>
      <c r="I36" s="9">
        <v>3</v>
      </c>
      <c r="J36" s="9">
        <v>11</v>
      </c>
      <c r="K36" s="9">
        <v>26</v>
      </c>
      <c r="L36" s="10">
        <f t="shared" si="0"/>
        <v>79</v>
      </c>
      <c r="M36" s="11">
        <f t="shared" si="1"/>
        <v>19.75</v>
      </c>
    </row>
    <row r="37" spans="1:14" x14ac:dyDescent="0.25">
      <c r="A37" s="12">
        <v>15</v>
      </c>
      <c r="B37" s="26" t="s">
        <v>89</v>
      </c>
      <c r="C37" s="26" t="s">
        <v>90</v>
      </c>
      <c r="D37" s="15" t="s">
        <v>7</v>
      </c>
      <c r="E37" s="15" t="s">
        <v>16</v>
      </c>
      <c r="F37" s="15" t="s">
        <v>22</v>
      </c>
      <c r="G37" s="8">
        <v>1</v>
      </c>
      <c r="H37" s="9"/>
      <c r="I37" s="9">
        <v>2</v>
      </c>
      <c r="J37" s="9">
        <v>9</v>
      </c>
      <c r="K37" s="9">
        <v>28</v>
      </c>
      <c r="L37" s="10">
        <f t="shared" si="0"/>
        <v>72</v>
      </c>
      <c r="M37" s="11">
        <f t="shared" si="1"/>
        <v>18</v>
      </c>
    </row>
    <row r="38" spans="1:14" x14ac:dyDescent="0.25">
      <c r="A38" s="12">
        <v>16</v>
      </c>
      <c r="B38" s="24" t="s">
        <v>91</v>
      </c>
      <c r="C38" s="24" t="s">
        <v>26</v>
      </c>
      <c r="D38" s="15" t="s">
        <v>7</v>
      </c>
      <c r="E38" s="15" t="s">
        <v>16</v>
      </c>
      <c r="F38" s="15" t="s">
        <v>22</v>
      </c>
      <c r="G38" s="8">
        <v>1</v>
      </c>
      <c r="H38" s="9">
        <v>2</v>
      </c>
      <c r="I38" s="9">
        <v>5</v>
      </c>
      <c r="J38" s="9">
        <v>23</v>
      </c>
      <c r="K38" s="9">
        <v>9</v>
      </c>
      <c r="L38" s="10">
        <f t="shared" si="0"/>
        <v>186</v>
      </c>
      <c r="M38" s="11">
        <f t="shared" si="1"/>
        <v>46.5</v>
      </c>
      <c r="N38" t="s">
        <v>92</v>
      </c>
    </row>
    <row r="39" spans="1:14" x14ac:dyDescent="0.25">
      <c r="A39" s="12"/>
      <c r="B39" s="22"/>
      <c r="C39" s="22"/>
      <c r="D39" s="15"/>
      <c r="E39" s="15"/>
      <c r="F39" s="15"/>
      <c r="G39" s="8"/>
      <c r="H39" s="9"/>
      <c r="I39" s="9"/>
      <c r="J39" s="9"/>
      <c r="K39" s="9"/>
      <c r="L39" s="10"/>
      <c r="M39" s="11"/>
    </row>
    <row r="40" spans="1:14" x14ac:dyDescent="0.25">
      <c r="A40" s="12">
        <v>1</v>
      </c>
      <c r="B40" s="25" t="s">
        <v>93</v>
      </c>
      <c r="C40" s="25" t="s">
        <v>59</v>
      </c>
      <c r="D40" s="15" t="s">
        <v>35</v>
      </c>
      <c r="E40" s="15" t="s">
        <v>12</v>
      </c>
      <c r="F40" s="15" t="s">
        <v>9</v>
      </c>
      <c r="G40" s="8"/>
      <c r="H40" s="9"/>
      <c r="I40" s="9">
        <v>2</v>
      </c>
      <c r="J40" s="9">
        <v>17</v>
      </c>
      <c r="K40" s="9">
        <v>21</v>
      </c>
      <c r="L40" s="10">
        <f t="shared" si="0"/>
        <v>101</v>
      </c>
      <c r="M40" s="11">
        <f t="shared" si="1"/>
        <v>25.25</v>
      </c>
    </row>
    <row r="41" spans="1:14" x14ac:dyDescent="0.25">
      <c r="A41" s="12"/>
      <c r="B41" s="25"/>
      <c r="C41" s="25"/>
      <c r="D41" s="15"/>
      <c r="E41" s="15"/>
      <c r="F41" s="15"/>
      <c r="G41" s="8"/>
      <c r="H41" s="9"/>
      <c r="I41" s="9"/>
      <c r="J41" s="9"/>
      <c r="K41" s="9"/>
      <c r="L41" s="10"/>
      <c r="M41" s="11"/>
    </row>
    <row r="42" spans="1:14" x14ac:dyDescent="0.25">
      <c r="A42" s="12">
        <v>1</v>
      </c>
      <c r="B42" s="14" t="s">
        <v>94</v>
      </c>
      <c r="C42" s="14" t="s">
        <v>95</v>
      </c>
      <c r="D42" s="15" t="s">
        <v>35</v>
      </c>
      <c r="E42" s="15" t="s">
        <v>69</v>
      </c>
      <c r="F42" s="15" t="s">
        <v>9</v>
      </c>
      <c r="G42" s="8"/>
      <c r="H42" s="9"/>
      <c r="I42" s="9">
        <v>1</v>
      </c>
      <c r="J42" s="9">
        <v>11</v>
      </c>
      <c r="K42" s="9">
        <v>28</v>
      </c>
      <c r="L42" s="10">
        <f t="shared" si="0"/>
        <v>63</v>
      </c>
      <c r="M42" s="11">
        <f t="shared" si="1"/>
        <v>15.75</v>
      </c>
    </row>
    <row r="43" spans="1:14" x14ac:dyDescent="0.25">
      <c r="A43" s="12"/>
      <c r="B43" s="14"/>
      <c r="C43" s="14"/>
      <c r="D43" s="15"/>
      <c r="E43" s="15"/>
      <c r="F43" s="15"/>
      <c r="G43" s="8"/>
      <c r="H43" s="9"/>
      <c r="I43" s="9"/>
      <c r="J43" s="9"/>
      <c r="K43" s="9"/>
      <c r="L43" s="10"/>
      <c r="M43" s="11"/>
    </row>
    <row r="44" spans="1:14" x14ac:dyDescent="0.25">
      <c r="A44" s="12">
        <v>1</v>
      </c>
      <c r="B44" s="24" t="s">
        <v>96</v>
      </c>
      <c r="C44" s="24" t="s">
        <v>97</v>
      </c>
      <c r="D44" s="15" t="s">
        <v>35</v>
      </c>
      <c r="E44" s="15" t="s">
        <v>69</v>
      </c>
      <c r="F44" s="15" t="s">
        <v>10</v>
      </c>
      <c r="G44" s="8"/>
      <c r="H44" s="9">
        <v>2</v>
      </c>
      <c r="I44" s="9">
        <v>4</v>
      </c>
      <c r="J44" s="9">
        <v>11</v>
      </c>
      <c r="K44" s="9">
        <v>23</v>
      </c>
      <c r="L44" s="10">
        <f t="shared" si="0"/>
        <v>107</v>
      </c>
      <c r="M44" s="11">
        <f t="shared" si="1"/>
        <v>26.75</v>
      </c>
    </row>
    <row r="45" spans="1:14" x14ac:dyDescent="0.25">
      <c r="A45" s="12"/>
      <c r="B45" s="24"/>
      <c r="C45" s="24"/>
      <c r="D45" s="15"/>
      <c r="E45" s="15"/>
      <c r="F45" s="15"/>
      <c r="G45" s="8"/>
      <c r="H45" s="9"/>
      <c r="I45" s="9"/>
      <c r="J45" s="9"/>
      <c r="K45" s="9"/>
      <c r="L45" s="10"/>
      <c r="M45" s="11"/>
    </row>
    <row r="46" spans="1:14" x14ac:dyDescent="0.25">
      <c r="A46" s="12">
        <v>1</v>
      </c>
      <c r="B46" s="28" t="s">
        <v>98</v>
      </c>
      <c r="C46" s="28" t="s">
        <v>99</v>
      </c>
      <c r="D46" s="15" t="s">
        <v>35</v>
      </c>
      <c r="E46" s="15" t="s">
        <v>15</v>
      </c>
      <c r="F46" s="15" t="s">
        <v>9</v>
      </c>
      <c r="G46" s="8">
        <v>3</v>
      </c>
      <c r="H46" s="9">
        <v>1</v>
      </c>
      <c r="I46" s="9">
        <v>13</v>
      </c>
      <c r="J46" s="9">
        <v>13</v>
      </c>
      <c r="K46" s="9">
        <v>10</v>
      </c>
      <c r="L46" s="10">
        <f t="shared" si="0"/>
        <v>212</v>
      </c>
      <c r="M46" s="11">
        <f t="shared" si="1"/>
        <v>53</v>
      </c>
    </row>
    <row r="47" spans="1:14" x14ac:dyDescent="0.25">
      <c r="A47" s="12"/>
      <c r="B47" s="28"/>
      <c r="C47" s="28"/>
      <c r="D47" s="15"/>
      <c r="E47" s="15"/>
      <c r="F47" s="15"/>
      <c r="G47" s="8"/>
      <c r="H47" s="9"/>
      <c r="I47" s="9"/>
      <c r="J47" s="9"/>
      <c r="K47" s="9"/>
      <c r="L47" s="10"/>
      <c r="M47" s="11"/>
    </row>
    <row r="48" spans="1:14" x14ac:dyDescent="0.25">
      <c r="A48" s="12">
        <v>1</v>
      </c>
      <c r="B48" s="14" t="s">
        <v>36</v>
      </c>
      <c r="C48" s="14" t="s">
        <v>26</v>
      </c>
      <c r="D48" s="15" t="s">
        <v>35</v>
      </c>
      <c r="E48" s="15" t="s">
        <v>15</v>
      </c>
      <c r="F48" s="15" t="s">
        <v>10</v>
      </c>
      <c r="G48" s="8"/>
      <c r="H48" s="9">
        <v>6</v>
      </c>
      <c r="I48" s="9">
        <v>18</v>
      </c>
      <c r="J48" s="9">
        <v>11</v>
      </c>
      <c r="K48" s="9">
        <v>5</v>
      </c>
      <c r="L48" s="10">
        <f t="shared" si="0"/>
        <v>259</v>
      </c>
      <c r="M48" s="11">
        <f t="shared" si="1"/>
        <v>64.75</v>
      </c>
    </row>
    <row r="49" spans="1:14" x14ac:dyDescent="0.25">
      <c r="A49" s="12">
        <v>2</v>
      </c>
      <c r="B49" s="18" t="s">
        <v>100</v>
      </c>
      <c r="C49" s="14" t="s">
        <v>26</v>
      </c>
      <c r="D49" s="15" t="s">
        <v>35</v>
      </c>
      <c r="E49" s="15" t="s">
        <v>15</v>
      </c>
      <c r="F49" s="15" t="s">
        <v>10</v>
      </c>
      <c r="G49" s="8">
        <v>1</v>
      </c>
      <c r="H49" s="9">
        <v>2</v>
      </c>
      <c r="I49" s="9">
        <v>10</v>
      </c>
      <c r="J49" s="9">
        <v>13</v>
      </c>
      <c r="K49" s="9">
        <v>14</v>
      </c>
      <c r="L49" s="10">
        <f t="shared" si="0"/>
        <v>176</v>
      </c>
      <c r="M49" s="11">
        <f t="shared" si="1"/>
        <v>44</v>
      </c>
    </row>
    <row r="50" spans="1:14" x14ac:dyDescent="0.25">
      <c r="A50" s="12">
        <v>3</v>
      </c>
      <c r="B50" s="18" t="s">
        <v>37</v>
      </c>
      <c r="C50" s="14" t="s">
        <v>26</v>
      </c>
      <c r="D50" s="15" t="s">
        <v>35</v>
      </c>
      <c r="E50" s="15" t="s">
        <v>15</v>
      </c>
      <c r="F50" s="15" t="s">
        <v>10</v>
      </c>
      <c r="G50" s="8"/>
      <c r="H50" s="9">
        <v>1</v>
      </c>
      <c r="I50" s="9">
        <v>3</v>
      </c>
      <c r="J50" s="9">
        <v>16</v>
      </c>
      <c r="K50" s="9">
        <v>20</v>
      </c>
      <c r="L50" s="10">
        <f t="shared" si="0"/>
        <v>114</v>
      </c>
      <c r="M50" s="11">
        <f t="shared" si="1"/>
        <v>28.499999999999996</v>
      </c>
    </row>
    <row r="51" spans="1:14" x14ac:dyDescent="0.25">
      <c r="A51" s="12">
        <v>4</v>
      </c>
      <c r="B51" s="25" t="s">
        <v>101</v>
      </c>
      <c r="C51" s="14" t="s">
        <v>95</v>
      </c>
      <c r="D51" s="15" t="s">
        <v>35</v>
      </c>
      <c r="E51" s="15" t="s">
        <v>15</v>
      </c>
      <c r="F51" s="15" t="s">
        <v>10</v>
      </c>
      <c r="G51" s="8"/>
      <c r="H51" s="9"/>
      <c r="I51" s="9">
        <v>1</v>
      </c>
      <c r="J51" s="9">
        <v>10</v>
      </c>
      <c r="K51" s="9">
        <v>29</v>
      </c>
      <c r="L51" s="10">
        <f t="shared" si="0"/>
        <v>58</v>
      </c>
      <c r="M51" s="11">
        <f t="shared" si="1"/>
        <v>14.499999999999998</v>
      </c>
    </row>
    <row r="52" spans="1:14" x14ac:dyDescent="0.25">
      <c r="A52" s="12"/>
      <c r="B52" s="25"/>
      <c r="C52" s="14"/>
      <c r="D52" s="15"/>
      <c r="E52" s="15"/>
      <c r="F52" s="15"/>
      <c r="G52" s="8"/>
      <c r="H52" s="9"/>
      <c r="I52" s="9"/>
      <c r="J52" s="9"/>
      <c r="K52" s="9"/>
      <c r="L52" s="10"/>
      <c r="M52" s="11"/>
    </row>
    <row r="53" spans="1:14" x14ac:dyDescent="0.25">
      <c r="A53" s="12">
        <v>1</v>
      </c>
      <c r="B53" s="25" t="s">
        <v>102</v>
      </c>
      <c r="C53" s="14" t="s">
        <v>95</v>
      </c>
      <c r="D53" s="15" t="s">
        <v>35</v>
      </c>
      <c r="E53" s="29" t="s">
        <v>16</v>
      </c>
      <c r="F53" s="29" t="s">
        <v>17</v>
      </c>
      <c r="G53" s="8">
        <v>1</v>
      </c>
      <c r="H53" s="9">
        <v>3</v>
      </c>
      <c r="I53" s="9">
        <v>6</v>
      </c>
      <c r="J53" s="9">
        <v>21</v>
      </c>
      <c r="K53" s="9">
        <v>9</v>
      </c>
      <c r="L53" s="10">
        <f t="shared" si="0"/>
        <v>194</v>
      </c>
      <c r="M53" s="11">
        <f t="shared" si="1"/>
        <v>48.5</v>
      </c>
      <c r="N53" t="s">
        <v>104</v>
      </c>
    </row>
    <row r="54" spans="1:14" x14ac:dyDescent="0.25">
      <c r="A54" s="12">
        <v>2</v>
      </c>
      <c r="B54" s="26" t="s">
        <v>38</v>
      </c>
      <c r="C54" s="26" t="s">
        <v>103</v>
      </c>
      <c r="D54" s="15" t="s">
        <v>35</v>
      </c>
      <c r="E54" s="29" t="s">
        <v>16</v>
      </c>
      <c r="F54" s="29" t="s">
        <v>17</v>
      </c>
      <c r="G54" s="8">
        <v>2</v>
      </c>
      <c r="H54" s="9">
        <v>3</v>
      </c>
      <c r="I54" s="9">
        <v>9</v>
      </c>
      <c r="J54" s="9">
        <v>14</v>
      </c>
      <c r="K54" s="9">
        <v>12</v>
      </c>
      <c r="L54" s="10">
        <f t="shared" si="0"/>
        <v>194</v>
      </c>
      <c r="M54" s="11">
        <f t="shared" si="1"/>
        <v>48.5</v>
      </c>
    </row>
    <row r="55" spans="1:14" x14ac:dyDescent="0.25">
      <c r="A55" s="12">
        <v>3</v>
      </c>
      <c r="B55" s="24" t="s">
        <v>105</v>
      </c>
      <c r="C55" s="24" t="s">
        <v>13</v>
      </c>
      <c r="D55" s="15" t="s">
        <v>35</v>
      </c>
      <c r="E55" s="29" t="s">
        <v>16</v>
      </c>
      <c r="F55" s="29" t="s">
        <v>17</v>
      </c>
      <c r="G55" s="8"/>
      <c r="H55" s="9"/>
      <c r="I55" s="9">
        <v>11</v>
      </c>
      <c r="J55" s="9">
        <v>19</v>
      </c>
      <c r="K55" s="9">
        <v>10</v>
      </c>
      <c r="L55" s="10">
        <f t="shared" si="0"/>
        <v>183</v>
      </c>
      <c r="M55" s="11">
        <f t="shared" si="1"/>
        <v>45.75</v>
      </c>
    </row>
    <row r="56" spans="1:14" x14ac:dyDescent="0.25">
      <c r="A56" s="12">
        <v>4</v>
      </c>
      <c r="B56" s="24" t="s">
        <v>106</v>
      </c>
      <c r="C56" s="24" t="s">
        <v>66</v>
      </c>
      <c r="D56" s="15" t="s">
        <v>35</v>
      </c>
      <c r="E56" s="29" t="s">
        <v>16</v>
      </c>
      <c r="F56" s="29" t="s">
        <v>17</v>
      </c>
      <c r="G56" s="8"/>
      <c r="H56" s="9">
        <v>1</v>
      </c>
      <c r="I56" s="9">
        <v>8</v>
      </c>
      <c r="J56" s="9">
        <v>18</v>
      </c>
      <c r="K56" s="9">
        <v>13</v>
      </c>
      <c r="L56" s="10">
        <f t="shared" si="0"/>
        <v>164</v>
      </c>
      <c r="M56" s="11">
        <f t="shared" si="1"/>
        <v>41</v>
      </c>
    </row>
    <row r="57" spans="1:14" x14ac:dyDescent="0.25">
      <c r="A57" s="12">
        <v>5</v>
      </c>
      <c r="B57" s="24" t="s">
        <v>107</v>
      </c>
      <c r="C57" s="24" t="s">
        <v>99</v>
      </c>
      <c r="D57" s="15" t="s">
        <v>35</v>
      </c>
      <c r="E57" s="29" t="s">
        <v>16</v>
      </c>
      <c r="F57" s="29" t="s">
        <v>17</v>
      </c>
      <c r="G57" s="8"/>
      <c r="H57" s="9">
        <v>2</v>
      </c>
      <c r="I57" s="9">
        <v>6</v>
      </c>
      <c r="J57" s="9">
        <v>17</v>
      </c>
      <c r="K57" s="9">
        <v>15</v>
      </c>
      <c r="L57" s="10">
        <f t="shared" si="0"/>
        <v>153</v>
      </c>
      <c r="M57" s="11">
        <f t="shared" si="1"/>
        <v>38.25</v>
      </c>
    </row>
    <row r="58" spans="1:14" x14ac:dyDescent="0.25">
      <c r="A58" s="12"/>
      <c r="B58" s="24"/>
      <c r="C58" s="24"/>
      <c r="D58" s="15"/>
      <c r="E58" s="29"/>
      <c r="F58" s="29"/>
      <c r="G58" s="8"/>
      <c r="H58" s="9"/>
      <c r="I58" s="9"/>
      <c r="J58" s="9"/>
      <c r="K58" s="9"/>
      <c r="L58" s="10"/>
      <c r="M58" s="11"/>
    </row>
    <row r="59" spans="1:14" x14ac:dyDescent="0.25">
      <c r="A59" s="12">
        <v>1</v>
      </c>
      <c r="B59" s="24" t="s">
        <v>108</v>
      </c>
      <c r="C59" s="24" t="s">
        <v>87</v>
      </c>
      <c r="D59" s="15" t="s">
        <v>35</v>
      </c>
      <c r="E59" s="29" t="s">
        <v>21</v>
      </c>
      <c r="F59" s="29" t="s">
        <v>22</v>
      </c>
      <c r="G59" s="8">
        <v>2</v>
      </c>
      <c r="H59" s="9">
        <v>5</v>
      </c>
      <c r="I59" s="9">
        <v>14</v>
      </c>
      <c r="J59" s="9">
        <v>18</v>
      </c>
      <c r="K59" s="9">
        <v>1</v>
      </c>
      <c r="L59" s="10">
        <f t="shared" si="0"/>
        <v>274</v>
      </c>
      <c r="M59" s="11">
        <f t="shared" si="1"/>
        <v>68.5</v>
      </c>
    </row>
    <row r="60" spans="1:14" x14ac:dyDescent="0.25">
      <c r="A60" s="12">
        <v>2</v>
      </c>
      <c r="B60" s="24" t="s">
        <v>109</v>
      </c>
      <c r="C60" s="24" t="s">
        <v>110</v>
      </c>
      <c r="D60" s="15" t="s">
        <v>35</v>
      </c>
      <c r="E60" s="29" t="s">
        <v>21</v>
      </c>
      <c r="F60" s="29" t="s">
        <v>22</v>
      </c>
      <c r="G60" s="8">
        <v>1</v>
      </c>
      <c r="H60" s="9">
        <v>3</v>
      </c>
      <c r="I60" s="9">
        <v>13</v>
      </c>
      <c r="J60" s="9">
        <v>20</v>
      </c>
      <c r="K60" s="9">
        <v>3</v>
      </c>
      <c r="L60" s="10">
        <f t="shared" si="0"/>
        <v>245</v>
      </c>
      <c r="M60" s="11">
        <f t="shared" si="1"/>
        <v>61.250000000000007</v>
      </c>
    </row>
    <row r="61" spans="1:14" x14ac:dyDescent="0.25">
      <c r="A61" s="12">
        <v>3</v>
      </c>
      <c r="B61" s="24" t="s">
        <v>115</v>
      </c>
      <c r="C61" s="24" t="s">
        <v>97</v>
      </c>
      <c r="D61" s="15" t="s">
        <v>35</v>
      </c>
      <c r="E61" s="29" t="s">
        <v>21</v>
      </c>
      <c r="F61" s="29" t="s">
        <v>22</v>
      </c>
      <c r="G61" s="8"/>
      <c r="H61" s="9">
        <v>5</v>
      </c>
      <c r="I61" s="9">
        <v>11</v>
      </c>
      <c r="J61" s="9">
        <v>20</v>
      </c>
      <c r="K61" s="9">
        <v>4</v>
      </c>
      <c r="L61" s="10">
        <f t="shared" si="0"/>
        <v>238</v>
      </c>
      <c r="M61" s="11">
        <f t="shared" si="1"/>
        <v>59.5</v>
      </c>
    </row>
    <row r="62" spans="1:14" x14ac:dyDescent="0.25">
      <c r="A62" s="12">
        <v>4</v>
      </c>
      <c r="B62" s="24" t="s">
        <v>111</v>
      </c>
      <c r="C62" s="24" t="s">
        <v>29</v>
      </c>
      <c r="D62" s="15" t="s">
        <v>35</v>
      </c>
      <c r="E62" s="29" t="s">
        <v>21</v>
      </c>
      <c r="F62" s="29" t="s">
        <v>22</v>
      </c>
      <c r="G62" s="8">
        <v>1</v>
      </c>
      <c r="H62" s="9">
        <v>3</v>
      </c>
      <c r="I62" s="9">
        <v>5</v>
      </c>
      <c r="J62" s="9">
        <v>20</v>
      </c>
      <c r="K62" s="9">
        <v>11</v>
      </c>
      <c r="L62" s="10">
        <f t="shared" si="0"/>
        <v>181</v>
      </c>
      <c r="M62" s="11">
        <f t="shared" si="1"/>
        <v>45.25</v>
      </c>
    </row>
    <row r="63" spans="1:14" x14ac:dyDescent="0.25">
      <c r="A63" s="12">
        <v>5</v>
      </c>
      <c r="B63" s="14" t="s">
        <v>112</v>
      </c>
      <c r="C63" s="24" t="s">
        <v>11</v>
      </c>
      <c r="D63" s="15" t="s">
        <v>35</v>
      </c>
      <c r="E63" s="29" t="s">
        <v>21</v>
      </c>
      <c r="F63" s="29" t="s">
        <v>22</v>
      </c>
      <c r="G63" s="8"/>
      <c r="H63" s="9">
        <v>3</v>
      </c>
      <c r="I63" s="9">
        <v>5</v>
      </c>
      <c r="J63" s="9">
        <v>19</v>
      </c>
      <c r="K63" s="9">
        <v>13</v>
      </c>
      <c r="L63" s="10">
        <f t="shared" si="0"/>
        <v>165</v>
      </c>
      <c r="M63" s="11">
        <f t="shared" si="1"/>
        <v>41.25</v>
      </c>
    </row>
    <row r="64" spans="1:14" x14ac:dyDescent="0.25">
      <c r="A64" s="12"/>
      <c r="B64" s="14"/>
      <c r="C64" s="24"/>
      <c r="D64" s="15"/>
      <c r="E64" s="29"/>
      <c r="F64" s="29"/>
      <c r="G64" s="8"/>
      <c r="H64" s="9"/>
      <c r="I64" s="9"/>
      <c r="J64" s="9"/>
      <c r="K64" s="9"/>
      <c r="L64" s="10"/>
      <c r="M64" s="11"/>
    </row>
    <row r="65" spans="1:13" x14ac:dyDescent="0.25">
      <c r="A65" s="12">
        <v>1</v>
      </c>
      <c r="B65" s="28" t="s">
        <v>42</v>
      </c>
      <c r="C65" s="14" t="s">
        <v>26</v>
      </c>
      <c r="D65" s="15" t="s">
        <v>35</v>
      </c>
      <c r="E65" s="29" t="s">
        <v>16</v>
      </c>
      <c r="F65" s="29" t="s">
        <v>22</v>
      </c>
      <c r="G65" s="8">
        <v>3</v>
      </c>
      <c r="H65" s="9">
        <v>17</v>
      </c>
      <c r="I65" s="9">
        <v>12</v>
      </c>
      <c r="J65" s="9">
        <v>6</v>
      </c>
      <c r="K65" s="9">
        <v>2</v>
      </c>
      <c r="L65" s="10">
        <f>G65*$G$1+H65*$H$1+I65*$I$1+J65*$J$1</f>
        <v>329</v>
      </c>
      <c r="M65" s="11">
        <f>$L65/400*100</f>
        <v>82.25</v>
      </c>
    </row>
    <row r="66" spans="1:13" x14ac:dyDescent="0.25">
      <c r="A66" s="12">
        <v>2</v>
      </c>
      <c r="B66" s="28" t="s">
        <v>39</v>
      </c>
      <c r="C66" s="14" t="s">
        <v>26</v>
      </c>
      <c r="D66" s="15" t="s">
        <v>35</v>
      </c>
      <c r="E66" s="29" t="s">
        <v>16</v>
      </c>
      <c r="F66" s="29" t="s">
        <v>22</v>
      </c>
      <c r="G66" s="8">
        <v>3</v>
      </c>
      <c r="H66" s="9">
        <v>10</v>
      </c>
      <c r="I66" s="9">
        <v>17</v>
      </c>
      <c r="J66" s="9">
        <v>10</v>
      </c>
      <c r="K66" s="9"/>
      <c r="L66" s="10">
        <f t="shared" si="0"/>
        <v>319</v>
      </c>
      <c r="M66" s="11">
        <f t="shared" si="1"/>
        <v>79.75</v>
      </c>
    </row>
    <row r="67" spans="1:13" x14ac:dyDescent="0.25">
      <c r="A67" s="12">
        <v>3</v>
      </c>
      <c r="B67" s="14" t="s">
        <v>40</v>
      </c>
      <c r="C67" s="14" t="s">
        <v>41</v>
      </c>
      <c r="D67" s="15" t="s">
        <v>35</v>
      </c>
      <c r="E67" s="29" t="s">
        <v>16</v>
      </c>
      <c r="F67" s="29" t="s">
        <v>22</v>
      </c>
      <c r="G67" s="8">
        <v>1</v>
      </c>
      <c r="H67" s="9">
        <v>11</v>
      </c>
      <c r="I67" s="9">
        <v>17</v>
      </c>
      <c r="J67" s="9">
        <v>11</v>
      </c>
      <c r="K67" s="9"/>
      <c r="L67" s="10">
        <f t="shared" si="0"/>
        <v>312</v>
      </c>
      <c r="M67" s="11">
        <f t="shared" si="1"/>
        <v>78</v>
      </c>
    </row>
    <row r="68" spans="1:13" x14ac:dyDescent="0.25">
      <c r="A68" s="12">
        <v>4</v>
      </c>
      <c r="B68" s="28" t="s">
        <v>113</v>
      </c>
      <c r="C68" s="14" t="s">
        <v>99</v>
      </c>
      <c r="D68" s="15" t="s">
        <v>35</v>
      </c>
      <c r="E68" s="29" t="s">
        <v>16</v>
      </c>
      <c r="F68" s="29" t="s">
        <v>22</v>
      </c>
      <c r="G68" s="34"/>
      <c r="H68" s="35">
        <v>7</v>
      </c>
      <c r="I68" s="35">
        <v>15</v>
      </c>
      <c r="J68" s="35">
        <v>18</v>
      </c>
      <c r="K68" s="35"/>
      <c r="L68" s="16">
        <f t="shared" si="0"/>
        <v>280</v>
      </c>
      <c r="M68" s="17">
        <f t="shared" si="1"/>
        <v>70</v>
      </c>
    </row>
    <row r="69" spans="1:13" x14ac:dyDescent="0.25">
      <c r="A69" s="12">
        <v>5</v>
      </c>
      <c r="B69" s="28" t="s">
        <v>114</v>
      </c>
      <c r="C69" s="14" t="s">
        <v>99</v>
      </c>
      <c r="D69" s="15" t="s">
        <v>35</v>
      </c>
      <c r="E69" s="29" t="s">
        <v>16</v>
      </c>
      <c r="F69" s="29" t="s">
        <v>22</v>
      </c>
      <c r="G69" s="16">
        <v>1</v>
      </c>
      <c r="H69" s="16">
        <v>9</v>
      </c>
      <c r="I69" s="16">
        <v>13</v>
      </c>
      <c r="J69" s="16">
        <v>15</v>
      </c>
      <c r="K69" s="16">
        <v>2</v>
      </c>
      <c r="L69" s="16">
        <f t="shared" si="0"/>
        <v>280</v>
      </c>
      <c r="M69" s="17">
        <f t="shared" si="1"/>
        <v>70</v>
      </c>
    </row>
    <row r="70" spans="1:13" x14ac:dyDescent="0.25">
      <c r="A70" s="12">
        <v>6</v>
      </c>
      <c r="B70" s="26" t="s">
        <v>43</v>
      </c>
      <c r="C70" s="26" t="s">
        <v>26</v>
      </c>
      <c r="D70" s="15" t="s">
        <v>35</v>
      </c>
      <c r="E70" s="29" t="s">
        <v>16</v>
      </c>
      <c r="F70" s="29" t="s">
        <v>22</v>
      </c>
      <c r="G70" s="8">
        <v>2</v>
      </c>
      <c r="H70" s="9">
        <v>6</v>
      </c>
      <c r="I70" s="9">
        <v>15</v>
      </c>
      <c r="J70" s="9">
        <v>12</v>
      </c>
      <c r="K70" s="9">
        <v>5</v>
      </c>
      <c r="L70" s="16">
        <f t="shared" si="0"/>
        <v>262</v>
      </c>
      <c r="M70" s="17">
        <f t="shared" si="1"/>
        <v>65.5</v>
      </c>
    </row>
    <row r="71" spans="1:13" x14ac:dyDescent="0.25">
      <c r="A71" s="12">
        <v>7</v>
      </c>
      <c r="B71" s="14" t="s">
        <v>116</v>
      </c>
      <c r="C71" s="14" t="s">
        <v>99</v>
      </c>
      <c r="D71" s="15" t="s">
        <v>35</v>
      </c>
      <c r="E71" s="29" t="s">
        <v>16</v>
      </c>
      <c r="F71" s="29" t="s">
        <v>22</v>
      </c>
      <c r="G71" s="8"/>
      <c r="H71" s="9">
        <v>4</v>
      </c>
      <c r="I71" s="9">
        <v>11</v>
      </c>
      <c r="J71" s="9">
        <v>21</v>
      </c>
      <c r="K71" s="9">
        <v>4</v>
      </c>
      <c r="L71" s="10">
        <f t="shared" si="0"/>
        <v>233</v>
      </c>
      <c r="M71" s="11">
        <f t="shared" si="1"/>
        <v>58.25</v>
      </c>
    </row>
    <row r="72" spans="1:13" x14ac:dyDescent="0.25">
      <c r="A72" s="12">
        <v>8</v>
      </c>
      <c r="B72" s="27" t="s">
        <v>117</v>
      </c>
      <c r="C72" s="27" t="s">
        <v>118</v>
      </c>
      <c r="D72" s="15" t="s">
        <v>35</v>
      </c>
      <c r="E72" s="29" t="s">
        <v>16</v>
      </c>
      <c r="F72" s="29" t="s">
        <v>22</v>
      </c>
      <c r="G72" s="8"/>
      <c r="H72" s="9">
        <v>2</v>
      </c>
      <c r="I72" s="9">
        <v>4</v>
      </c>
      <c r="J72" s="9">
        <v>19</v>
      </c>
      <c r="K72" s="9">
        <v>15</v>
      </c>
      <c r="L72" s="10">
        <f t="shared" si="0"/>
        <v>147</v>
      </c>
      <c r="M72" s="11">
        <f t="shared" si="1"/>
        <v>36.75</v>
      </c>
    </row>
    <row r="73" spans="1:13" x14ac:dyDescent="0.25">
      <c r="A73" s="12"/>
      <c r="B73" s="27"/>
      <c r="D73" s="15"/>
      <c r="E73" s="29"/>
      <c r="F73" s="29"/>
      <c r="G73" s="8"/>
      <c r="H73" s="9"/>
      <c r="I73" s="9"/>
      <c r="J73" s="9"/>
      <c r="K73" s="9"/>
      <c r="L73" s="10"/>
      <c r="M73" s="11"/>
    </row>
    <row r="74" spans="1:13" x14ac:dyDescent="0.25">
      <c r="A74" s="12">
        <v>1</v>
      </c>
      <c r="B74" s="14" t="s">
        <v>47</v>
      </c>
      <c r="C74" s="14" t="s">
        <v>48</v>
      </c>
      <c r="D74" s="15" t="s">
        <v>49</v>
      </c>
      <c r="E74" s="29" t="s">
        <v>16</v>
      </c>
      <c r="F74" s="29" t="s">
        <v>22</v>
      </c>
      <c r="G74" s="8"/>
      <c r="H74" s="9">
        <v>7</v>
      </c>
      <c r="I74" s="9">
        <v>9</v>
      </c>
      <c r="J74" s="9">
        <v>21</v>
      </c>
      <c r="K74" s="9">
        <v>3</v>
      </c>
      <c r="L74" s="10">
        <f t="shared" si="0"/>
        <v>247</v>
      </c>
      <c r="M74" s="11">
        <f t="shared" si="1"/>
        <v>61.750000000000007</v>
      </c>
    </row>
    <row r="75" spans="1:13" x14ac:dyDescent="0.25">
      <c r="A75" s="12">
        <v>2</v>
      </c>
      <c r="B75" s="14" t="s">
        <v>119</v>
      </c>
      <c r="C75" s="14" t="s">
        <v>44</v>
      </c>
      <c r="D75" s="15" t="s">
        <v>49</v>
      </c>
      <c r="E75" s="29" t="s">
        <v>16</v>
      </c>
      <c r="F75" s="29" t="s">
        <v>22</v>
      </c>
      <c r="G75" s="8">
        <v>4</v>
      </c>
      <c r="H75" s="9">
        <v>2</v>
      </c>
      <c r="I75" s="9">
        <v>9</v>
      </c>
      <c r="J75" s="9">
        <v>18</v>
      </c>
      <c r="K75" s="9">
        <v>7</v>
      </c>
      <c r="L75" s="10">
        <f t="shared" si="0"/>
        <v>226</v>
      </c>
      <c r="M75" s="11">
        <f t="shared" si="1"/>
        <v>56.499999999999993</v>
      </c>
    </row>
    <row r="76" spans="1:13" x14ac:dyDescent="0.25">
      <c r="A76" s="12">
        <v>3</v>
      </c>
      <c r="B76" s="14" t="s">
        <v>120</v>
      </c>
      <c r="C76" s="14" t="s">
        <v>29</v>
      </c>
      <c r="D76" s="15" t="s">
        <v>49</v>
      </c>
      <c r="E76" s="29" t="s">
        <v>16</v>
      </c>
      <c r="F76" s="29" t="s">
        <v>22</v>
      </c>
      <c r="G76" s="8">
        <v>1</v>
      </c>
      <c r="H76" s="9"/>
      <c r="I76" s="9">
        <v>11</v>
      </c>
      <c r="J76" s="9">
        <v>20</v>
      </c>
      <c r="K76" s="9">
        <v>8</v>
      </c>
      <c r="L76" s="10">
        <f>G76*$G$1+H76*$H$1+I76*$I$1+J76*$J$1</f>
        <v>199</v>
      </c>
      <c r="M76" s="11">
        <f t="shared" si="1"/>
        <v>49.75</v>
      </c>
    </row>
    <row r="77" spans="1:13" x14ac:dyDescent="0.25">
      <c r="A77" s="12">
        <v>4</v>
      </c>
      <c r="B77" s="26" t="s">
        <v>121</v>
      </c>
      <c r="C77" s="26" t="s">
        <v>13</v>
      </c>
      <c r="D77" s="15" t="s">
        <v>49</v>
      </c>
      <c r="E77" s="29" t="s">
        <v>16</v>
      </c>
      <c r="F77" s="29" t="s">
        <v>22</v>
      </c>
      <c r="G77" s="8">
        <v>1</v>
      </c>
      <c r="H77" s="9">
        <v>1</v>
      </c>
      <c r="I77" s="9">
        <v>5</v>
      </c>
      <c r="J77" s="9">
        <v>21</v>
      </c>
      <c r="K77" s="9">
        <v>12</v>
      </c>
      <c r="L77" s="10">
        <f t="shared" si="0"/>
        <v>166</v>
      </c>
      <c r="M77" s="11">
        <f t="shared" si="1"/>
        <v>41.5</v>
      </c>
    </row>
    <row r="78" spans="1:13" x14ac:dyDescent="0.25">
      <c r="A78" s="12">
        <v>5</v>
      </c>
      <c r="B78" s="25" t="s">
        <v>50</v>
      </c>
      <c r="C78" s="26" t="s">
        <v>13</v>
      </c>
      <c r="D78" s="33" t="s">
        <v>49</v>
      </c>
      <c r="E78" s="38" t="s">
        <v>16</v>
      </c>
      <c r="F78" s="38" t="s">
        <v>22</v>
      </c>
      <c r="G78" s="19"/>
      <c r="H78" s="19"/>
      <c r="I78" s="19">
        <v>8</v>
      </c>
      <c r="J78" s="19">
        <v>15</v>
      </c>
      <c r="K78" s="19">
        <v>17</v>
      </c>
      <c r="L78" s="16">
        <f t="shared" si="0"/>
        <v>139</v>
      </c>
      <c r="M78" s="17">
        <f t="shared" si="1"/>
        <v>34.75</v>
      </c>
    </row>
    <row r="79" spans="1:13" x14ac:dyDescent="0.25">
      <c r="A79" s="43"/>
      <c r="B79" s="25"/>
      <c r="C79" s="26"/>
      <c r="D79" s="33"/>
      <c r="E79" s="38"/>
      <c r="F79" s="38"/>
      <c r="G79" s="34"/>
      <c r="H79" s="35"/>
      <c r="I79" s="35"/>
      <c r="J79" s="35"/>
      <c r="K79" s="35"/>
      <c r="L79" s="10"/>
      <c r="M79" s="17"/>
    </row>
    <row r="80" spans="1:13" x14ac:dyDescent="0.25">
      <c r="A80" s="12">
        <v>1</v>
      </c>
      <c r="B80" s="27" t="s">
        <v>122</v>
      </c>
      <c r="C80" s="27" t="s">
        <v>99</v>
      </c>
      <c r="D80" s="29" t="s">
        <v>54</v>
      </c>
      <c r="E80" s="27" t="s">
        <v>69</v>
      </c>
      <c r="F80" s="27" t="s">
        <v>9</v>
      </c>
      <c r="G80" s="16">
        <v>1</v>
      </c>
      <c r="H80" s="16">
        <v>3</v>
      </c>
      <c r="I80" s="16">
        <v>9</v>
      </c>
      <c r="J80" s="16">
        <v>18</v>
      </c>
      <c r="K80" s="16">
        <v>9</v>
      </c>
      <c r="L80" s="16">
        <f t="shared" si="0"/>
        <v>203</v>
      </c>
      <c r="M80" s="17">
        <f t="shared" si="1"/>
        <v>50.749999999999993</v>
      </c>
    </row>
    <row r="81" spans="1:13" x14ac:dyDescent="0.25">
      <c r="B81" s="44"/>
      <c r="C81" s="44"/>
      <c r="D81" s="39"/>
      <c r="E81" s="44"/>
      <c r="F81" s="27"/>
      <c r="G81" s="45"/>
      <c r="H81" s="10"/>
      <c r="I81" s="10"/>
      <c r="J81" s="10"/>
      <c r="K81" s="10"/>
      <c r="L81" s="16"/>
      <c r="M81" s="17"/>
    </row>
    <row r="82" spans="1:13" x14ac:dyDescent="0.25">
      <c r="A82" s="12">
        <v>1</v>
      </c>
      <c r="B82" s="6" t="s">
        <v>123</v>
      </c>
      <c r="C82" s="6" t="s">
        <v>53</v>
      </c>
      <c r="D82" s="39" t="s">
        <v>54</v>
      </c>
      <c r="E82" s="7" t="s">
        <v>21</v>
      </c>
      <c r="F82" s="29" t="s">
        <v>22</v>
      </c>
      <c r="G82" s="8">
        <v>3</v>
      </c>
      <c r="H82" s="9">
        <v>7</v>
      </c>
      <c r="I82" s="9">
        <v>17</v>
      </c>
      <c r="J82" s="9">
        <v>11</v>
      </c>
      <c r="K82" s="9">
        <v>2</v>
      </c>
      <c r="L82" s="16">
        <f t="shared" si="0"/>
        <v>294</v>
      </c>
      <c r="M82" s="17">
        <f t="shared" si="1"/>
        <v>73.5</v>
      </c>
    </row>
    <row r="83" spans="1:13" x14ac:dyDescent="0.25">
      <c r="A83" s="12"/>
      <c r="B83" s="46"/>
      <c r="C83" s="6"/>
      <c r="D83" s="39"/>
      <c r="E83" s="7"/>
      <c r="F83" s="29"/>
      <c r="G83" s="8"/>
      <c r="H83" s="9"/>
      <c r="I83" s="9"/>
      <c r="J83" s="9"/>
      <c r="K83" s="9"/>
      <c r="L83" s="10"/>
      <c r="M83" s="11"/>
    </row>
    <row r="84" spans="1:13" x14ac:dyDescent="0.25">
      <c r="A84" s="12">
        <v>1</v>
      </c>
      <c r="B84" s="26" t="s">
        <v>126</v>
      </c>
      <c r="C84" s="14" t="s">
        <v>55</v>
      </c>
      <c r="D84" s="15" t="s">
        <v>54</v>
      </c>
      <c r="E84" s="29" t="s">
        <v>16</v>
      </c>
      <c r="F84" s="29" t="s">
        <v>22</v>
      </c>
      <c r="G84" s="8">
        <v>9</v>
      </c>
      <c r="H84" s="9">
        <v>10</v>
      </c>
      <c r="I84" s="9">
        <v>17</v>
      </c>
      <c r="J84" s="9">
        <v>4</v>
      </c>
      <c r="K84" s="9"/>
      <c r="L84" s="10">
        <f t="shared" si="0"/>
        <v>355</v>
      </c>
      <c r="M84" s="11">
        <f t="shared" si="1"/>
        <v>88.75</v>
      </c>
    </row>
    <row r="85" spans="1:13" x14ac:dyDescent="0.25">
      <c r="A85" s="12">
        <v>2</v>
      </c>
      <c r="B85" s="14" t="s">
        <v>127</v>
      </c>
      <c r="C85" s="13" t="s">
        <v>57</v>
      </c>
      <c r="D85" s="15" t="s">
        <v>54</v>
      </c>
      <c r="E85" s="29" t="s">
        <v>16</v>
      </c>
      <c r="F85" s="29" t="s">
        <v>22</v>
      </c>
      <c r="G85" s="8">
        <v>9</v>
      </c>
      <c r="H85" s="9">
        <v>10</v>
      </c>
      <c r="I85" s="9">
        <v>16</v>
      </c>
      <c r="J85" s="9">
        <v>5</v>
      </c>
      <c r="K85" s="9"/>
      <c r="L85" s="10">
        <f t="shared" ref="L85:L96" si="2">G85*$G$1+H85*$H$1+I85*$I$1+J85*$J$1</f>
        <v>352</v>
      </c>
      <c r="M85" s="11">
        <f t="shared" ref="M85:M96" si="3">$L85/400*100</f>
        <v>88</v>
      </c>
    </row>
    <row r="86" spans="1:13" x14ac:dyDescent="0.25">
      <c r="A86" s="12">
        <v>3</v>
      </c>
      <c r="B86" s="14" t="s">
        <v>56</v>
      </c>
      <c r="C86" s="13" t="s">
        <v>55</v>
      </c>
      <c r="D86" s="15" t="s">
        <v>54</v>
      </c>
      <c r="E86" s="29" t="s">
        <v>16</v>
      </c>
      <c r="F86" s="29" t="s">
        <v>22</v>
      </c>
      <c r="G86" s="8">
        <v>11</v>
      </c>
      <c r="H86" s="9">
        <v>10</v>
      </c>
      <c r="I86" s="9">
        <v>11</v>
      </c>
      <c r="J86" s="9">
        <v>8</v>
      </c>
      <c r="K86" s="9"/>
      <c r="L86" s="10">
        <f t="shared" si="2"/>
        <v>349</v>
      </c>
      <c r="M86" s="11">
        <f t="shared" si="3"/>
        <v>87.25</v>
      </c>
    </row>
    <row r="87" spans="1:13" x14ac:dyDescent="0.25">
      <c r="A87" s="12">
        <v>4</v>
      </c>
      <c r="B87" s="22" t="s">
        <v>62</v>
      </c>
      <c r="C87" s="22" t="s">
        <v>128</v>
      </c>
      <c r="D87" s="15" t="s">
        <v>54</v>
      </c>
      <c r="E87" s="29" t="s">
        <v>16</v>
      </c>
      <c r="F87" s="29" t="s">
        <v>22</v>
      </c>
      <c r="G87" s="8">
        <v>7</v>
      </c>
      <c r="H87" s="9">
        <v>11</v>
      </c>
      <c r="I87" s="9">
        <v>17</v>
      </c>
      <c r="J87" s="9">
        <v>4</v>
      </c>
      <c r="K87" s="9">
        <v>1</v>
      </c>
      <c r="L87" s="10">
        <f t="shared" si="2"/>
        <v>343</v>
      </c>
      <c r="M87" s="11">
        <f t="shared" si="3"/>
        <v>85.75</v>
      </c>
    </row>
    <row r="88" spans="1:13" x14ac:dyDescent="0.25">
      <c r="A88" s="12">
        <v>5</v>
      </c>
      <c r="B88" s="18" t="s">
        <v>129</v>
      </c>
      <c r="C88" s="14" t="s">
        <v>72</v>
      </c>
      <c r="D88" s="15" t="s">
        <v>54</v>
      </c>
      <c r="E88" s="29" t="s">
        <v>16</v>
      </c>
      <c r="F88" s="29" t="s">
        <v>22</v>
      </c>
      <c r="G88" s="8">
        <v>6</v>
      </c>
      <c r="H88" s="9">
        <v>10</v>
      </c>
      <c r="I88" s="9">
        <v>15</v>
      </c>
      <c r="J88" s="9">
        <v>9</v>
      </c>
      <c r="K88" s="9"/>
      <c r="L88" s="10">
        <f t="shared" si="2"/>
        <v>331</v>
      </c>
      <c r="M88" s="11">
        <f t="shared" si="3"/>
        <v>82.75</v>
      </c>
    </row>
    <row r="89" spans="1:13" x14ac:dyDescent="0.25">
      <c r="A89" s="12">
        <v>6</v>
      </c>
      <c r="B89" s="18" t="s">
        <v>130</v>
      </c>
      <c r="C89" s="14"/>
      <c r="D89" s="15" t="s">
        <v>54</v>
      </c>
      <c r="E89" s="29" t="s">
        <v>16</v>
      </c>
      <c r="F89" s="29" t="s">
        <v>22</v>
      </c>
      <c r="G89" s="8"/>
      <c r="H89" s="9">
        <v>9</v>
      </c>
      <c r="I89" s="9">
        <v>11</v>
      </c>
      <c r="J89" s="9">
        <v>17</v>
      </c>
      <c r="K89" s="9">
        <v>3</v>
      </c>
      <c r="L89" s="10">
        <f t="shared" si="2"/>
        <v>263</v>
      </c>
      <c r="M89" s="11">
        <f t="shared" si="3"/>
        <v>65.75</v>
      </c>
    </row>
    <row r="90" spans="1:13" x14ac:dyDescent="0.25">
      <c r="A90" s="12"/>
      <c r="B90" s="18"/>
      <c r="C90" s="14"/>
      <c r="D90" s="15"/>
      <c r="E90" s="29"/>
      <c r="F90" s="29"/>
      <c r="G90" s="8"/>
      <c r="H90" s="9"/>
      <c r="I90" s="9"/>
      <c r="J90" s="9"/>
      <c r="K90" s="9"/>
      <c r="L90" s="10"/>
      <c r="M90" s="11"/>
    </row>
    <row r="91" spans="1:13" x14ac:dyDescent="0.25">
      <c r="A91" s="12">
        <v>1</v>
      </c>
      <c r="B91" s="14" t="s">
        <v>58</v>
      </c>
      <c r="C91" s="14" t="s">
        <v>59</v>
      </c>
      <c r="D91" s="15" t="s">
        <v>52</v>
      </c>
      <c r="E91" s="29" t="s">
        <v>16</v>
      </c>
      <c r="F91" s="29" t="s">
        <v>22</v>
      </c>
      <c r="G91" s="8">
        <v>11</v>
      </c>
      <c r="H91" s="9">
        <v>15</v>
      </c>
      <c r="I91" s="9">
        <v>13</v>
      </c>
      <c r="J91" s="9">
        <v>1</v>
      </c>
      <c r="K91" s="9"/>
      <c r="L91" s="10">
        <f t="shared" si="2"/>
        <v>380</v>
      </c>
      <c r="M91" s="11">
        <f t="shared" si="3"/>
        <v>95</v>
      </c>
    </row>
    <row r="92" spans="1:13" x14ac:dyDescent="0.25">
      <c r="A92" s="12">
        <v>2</v>
      </c>
      <c r="B92" s="14" t="s">
        <v>61</v>
      </c>
      <c r="C92" s="14" t="s">
        <v>34</v>
      </c>
      <c r="D92" s="15" t="s">
        <v>52</v>
      </c>
      <c r="E92" s="29" t="s">
        <v>16</v>
      </c>
      <c r="F92" s="29" t="s">
        <v>22</v>
      </c>
      <c r="G92" s="8">
        <v>8</v>
      </c>
      <c r="H92" s="9">
        <v>13</v>
      </c>
      <c r="I92" s="9">
        <v>15</v>
      </c>
      <c r="J92" s="9">
        <v>4</v>
      </c>
      <c r="K92" s="9"/>
      <c r="L92" s="10">
        <f>G92*$G$1+H92*$H$1+I92*$I$1+J92*$J$1</f>
        <v>358</v>
      </c>
      <c r="M92" s="11">
        <f>$L92/400*100</f>
        <v>89.5</v>
      </c>
    </row>
    <row r="93" spans="1:13" x14ac:dyDescent="0.25">
      <c r="A93" s="12">
        <v>3</v>
      </c>
      <c r="B93" s="25" t="s">
        <v>60</v>
      </c>
      <c r="C93" s="25" t="s">
        <v>18</v>
      </c>
      <c r="D93" s="15" t="s">
        <v>52</v>
      </c>
      <c r="E93" s="29" t="s">
        <v>16</v>
      </c>
      <c r="F93" s="29" t="s">
        <v>22</v>
      </c>
      <c r="G93" s="8">
        <v>2</v>
      </c>
      <c r="H93" s="9">
        <v>17</v>
      </c>
      <c r="I93" s="9">
        <v>15</v>
      </c>
      <c r="J93" s="9">
        <v>6</v>
      </c>
      <c r="K93" s="9"/>
      <c r="L93" s="10">
        <f t="shared" si="2"/>
        <v>342</v>
      </c>
      <c r="M93" s="11">
        <f t="shared" si="3"/>
        <v>85.5</v>
      </c>
    </row>
    <row r="94" spans="1:13" x14ac:dyDescent="0.25">
      <c r="A94" s="12">
        <v>4</v>
      </c>
      <c r="B94" s="24" t="s">
        <v>64</v>
      </c>
      <c r="C94" s="22" t="s">
        <v>63</v>
      </c>
      <c r="D94" s="33" t="s">
        <v>52</v>
      </c>
      <c r="E94" s="38" t="s">
        <v>16</v>
      </c>
      <c r="F94" s="38" t="s">
        <v>22</v>
      </c>
      <c r="G94" s="40">
        <v>8</v>
      </c>
      <c r="H94" s="40">
        <v>12</v>
      </c>
      <c r="I94" s="40">
        <v>14</v>
      </c>
      <c r="J94" s="40">
        <v>4</v>
      </c>
      <c r="K94" s="40">
        <v>2</v>
      </c>
      <c r="L94" s="40">
        <f>G94*$G$1+H94*$H$1+I94*$I$1+J94*$J$1</f>
        <v>340</v>
      </c>
      <c r="M94" s="40">
        <f>$L94/400*100</f>
        <v>85</v>
      </c>
    </row>
    <row r="95" spans="1:13" x14ac:dyDescent="0.25">
      <c r="A95" s="12">
        <v>5</v>
      </c>
      <c r="B95" s="14" t="s">
        <v>131</v>
      </c>
      <c r="C95" s="18" t="s">
        <v>18</v>
      </c>
      <c r="D95" s="15" t="s">
        <v>52</v>
      </c>
      <c r="E95" s="29" t="s">
        <v>16</v>
      </c>
      <c r="F95" s="29" t="s">
        <v>22</v>
      </c>
      <c r="G95" s="19">
        <v>2</v>
      </c>
      <c r="H95" s="19">
        <v>15</v>
      </c>
      <c r="I95" s="19">
        <v>17</v>
      </c>
      <c r="J95" s="19">
        <v>6</v>
      </c>
      <c r="K95" s="19"/>
      <c r="L95" s="16">
        <f t="shared" si="2"/>
        <v>338</v>
      </c>
      <c r="M95" s="17">
        <f t="shared" si="3"/>
        <v>84.5</v>
      </c>
    </row>
    <row r="96" spans="1:13" x14ac:dyDescent="0.25">
      <c r="A96" s="12">
        <v>6</v>
      </c>
      <c r="B96" s="14" t="s">
        <v>51</v>
      </c>
      <c r="C96" s="14" t="s">
        <v>28</v>
      </c>
      <c r="D96" s="15" t="s">
        <v>52</v>
      </c>
      <c r="E96" s="29" t="s">
        <v>16</v>
      </c>
      <c r="F96" s="29" t="s">
        <v>22</v>
      </c>
      <c r="G96" s="19">
        <v>3</v>
      </c>
      <c r="H96" s="19">
        <v>8</v>
      </c>
      <c r="I96" s="19">
        <v>16</v>
      </c>
      <c r="J96" s="19">
        <v>13</v>
      </c>
      <c r="K96" s="19"/>
      <c r="L96" s="16">
        <f t="shared" si="2"/>
        <v>306</v>
      </c>
      <c r="M96" s="17">
        <f t="shared" si="3"/>
        <v>76.5</v>
      </c>
    </row>
    <row r="97" spans="1:13" x14ac:dyDescent="0.25">
      <c r="A97" s="12"/>
      <c r="B97" s="14"/>
      <c r="C97" s="14"/>
      <c r="D97" s="15"/>
      <c r="E97" s="29"/>
      <c r="F97" s="29"/>
      <c r="G97" s="8"/>
      <c r="H97" s="9"/>
      <c r="I97" s="9"/>
      <c r="J97" s="9"/>
      <c r="K97" s="9"/>
      <c r="L97" s="10"/>
      <c r="M97" s="11"/>
    </row>
    <row r="98" spans="1:13" x14ac:dyDescent="0.25">
      <c r="A98" s="12">
        <v>1</v>
      </c>
      <c r="B98" s="18" t="s">
        <v>124</v>
      </c>
      <c r="C98" s="18"/>
      <c r="D98" s="15" t="s">
        <v>125</v>
      </c>
      <c r="E98" s="29" t="s">
        <v>16</v>
      </c>
      <c r="F98" s="29" t="s">
        <v>22</v>
      </c>
      <c r="G98" s="8">
        <v>7</v>
      </c>
      <c r="H98" s="9">
        <v>12</v>
      </c>
      <c r="I98" s="9">
        <v>13</v>
      </c>
      <c r="J98" s="9">
        <v>6</v>
      </c>
      <c r="K98" s="9">
        <v>2</v>
      </c>
      <c r="L98" s="10">
        <f>G98*$G$1+H98*$H$1+I98*$I$1+J98*$J$1</f>
        <v>331</v>
      </c>
      <c r="M98" s="11">
        <f>$L98/400*100</f>
        <v>82.75</v>
      </c>
    </row>
  </sheetData>
  <mergeCells count="1">
    <mergeCell ref="D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eredménylista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2015-12-18T07:29:13Z</dcterms:modified>
</cp:coreProperties>
</file>