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2435" windowHeight="9015"/>
  </bookViews>
  <sheets>
    <sheet name="Munka1" sheetId="1" r:id="rId1"/>
    <sheet name="Összes" sheetId="12" r:id="rId2"/>
  </sheets>
  <definedNames>
    <definedName name="_xlnm._FilterDatabase" localSheetId="0" hidden="1">Munka1!$A$1:$N$1</definedName>
    <definedName name="_xlnm.Print_Area" localSheetId="1">Összes!$A$1:$C$124</definedName>
  </definedNames>
  <calcPr calcId="125725"/>
</workbook>
</file>

<file path=xl/calcChain.xml><?xml version="1.0" encoding="utf-8"?>
<calcChain xmlns="http://schemas.openxmlformats.org/spreadsheetml/2006/main">
  <c r="L22" i="1"/>
  <c r="M22" s="1"/>
  <c r="N22"/>
  <c r="L105"/>
  <c r="N107"/>
  <c r="L124"/>
  <c r="N123"/>
  <c r="L150"/>
  <c r="N149"/>
  <c r="L117"/>
  <c r="N116"/>
  <c r="L86"/>
  <c r="N95"/>
  <c r="L143"/>
  <c r="N147"/>
  <c r="L167"/>
  <c r="N168"/>
  <c r="L133"/>
  <c r="M133" s="1"/>
  <c r="N133"/>
  <c r="L62"/>
  <c r="M62" s="1"/>
  <c r="N62"/>
  <c r="L6"/>
  <c r="M6" s="1"/>
  <c r="N6"/>
  <c r="L93"/>
  <c r="N91"/>
  <c r="L43"/>
  <c r="N45"/>
  <c r="L3"/>
  <c r="N4"/>
  <c r="L38"/>
  <c r="N33"/>
  <c r="L56"/>
  <c r="N53"/>
  <c r="L88"/>
  <c r="N80"/>
  <c r="L5"/>
  <c r="M5" s="1"/>
  <c r="N5"/>
  <c r="L12"/>
  <c r="N10"/>
  <c r="L9"/>
  <c r="M9" s="1"/>
  <c r="N9"/>
  <c r="L15"/>
  <c r="N17"/>
  <c r="L17"/>
  <c r="N16"/>
  <c r="L35"/>
  <c r="M35" s="1"/>
  <c r="N35"/>
  <c r="L74"/>
  <c r="N75"/>
  <c r="L130"/>
  <c r="M130" s="1"/>
  <c r="N130"/>
  <c r="L95"/>
  <c r="N83"/>
  <c r="L81"/>
  <c r="N84"/>
  <c r="L84"/>
  <c r="N85"/>
  <c r="L75"/>
  <c r="N76"/>
  <c r="L55"/>
  <c r="N54"/>
  <c r="L57"/>
  <c r="M55" s="1"/>
  <c r="N55"/>
  <c r="L129"/>
  <c r="M129" s="1"/>
  <c r="N129"/>
  <c r="L77"/>
  <c r="M77" s="1"/>
  <c r="N77"/>
  <c r="L32"/>
  <c r="N41"/>
  <c r="L27"/>
  <c r="N29"/>
  <c r="L76"/>
  <c r="M74" s="1"/>
  <c r="N74"/>
  <c r="L33"/>
  <c r="N40"/>
  <c r="L110"/>
  <c r="M110" s="1"/>
  <c r="N110"/>
  <c r="L123"/>
  <c r="M124" s="1"/>
  <c r="N124"/>
  <c r="L126"/>
  <c r="M126" s="1"/>
  <c r="N126"/>
  <c r="L141"/>
  <c r="N148"/>
  <c r="L148"/>
  <c r="N146"/>
  <c r="N49"/>
  <c r="L49"/>
  <c r="M49" s="1"/>
  <c r="N47"/>
  <c r="L45"/>
  <c r="L178"/>
  <c r="M178" s="1"/>
  <c r="N178"/>
  <c r="L179"/>
  <c r="M179" s="1"/>
  <c r="N179"/>
  <c r="L102"/>
  <c r="M105" s="1"/>
  <c r="N105"/>
  <c r="L100"/>
  <c r="N106"/>
  <c r="L101"/>
  <c r="N108"/>
  <c r="L182"/>
  <c r="N183"/>
  <c r="L184"/>
  <c r="M184" s="1"/>
  <c r="N184"/>
  <c r="L185"/>
  <c r="M185" s="1"/>
  <c r="N185"/>
  <c r="L156"/>
  <c r="M156" s="1"/>
  <c r="N156"/>
  <c r="L157"/>
  <c r="M157" s="1"/>
  <c r="N157"/>
  <c r="L147"/>
  <c r="N145"/>
  <c r="L142"/>
  <c r="M150" s="1"/>
  <c r="N150"/>
  <c r="L118"/>
  <c r="M118" s="1"/>
  <c r="N118"/>
  <c r="L119"/>
  <c r="M119" s="1"/>
  <c r="N119"/>
  <c r="L120"/>
  <c r="M120" s="1"/>
  <c r="N120"/>
  <c r="L121"/>
  <c r="M121" s="1"/>
  <c r="N121"/>
  <c r="L173"/>
  <c r="M173" s="1"/>
  <c r="N173"/>
  <c r="L174"/>
  <c r="M174" s="1"/>
  <c r="N174"/>
  <c r="L113"/>
  <c r="N115"/>
  <c r="L114"/>
  <c r="M117" s="1"/>
  <c r="N117"/>
  <c r="L160"/>
  <c r="M160" s="1"/>
  <c r="N160"/>
  <c r="L161"/>
  <c r="M161" s="1"/>
  <c r="N161"/>
  <c r="L47"/>
  <c r="N44"/>
  <c r="L44"/>
  <c r="N46"/>
  <c r="L48"/>
  <c r="M48" s="1"/>
  <c r="N48"/>
  <c r="L20"/>
  <c r="M20" s="1"/>
  <c r="N20"/>
  <c r="L21"/>
  <c r="M21" s="1"/>
  <c r="N21"/>
  <c r="L23"/>
  <c r="M23" s="1"/>
  <c r="N23"/>
  <c r="N8"/>
  <c r="N11"/>
  <c r="N12"/>
  <c r="N13"/>
  <c r="L7"/>
  <c r="M7" s="1"/>
  <c r="L13"/>
  <c r="L10"/>
  <c r="L11"/>
  <c r="M12" s="1"/>
  <c r="L8"/>
  <c r="N3"/>
  <c r="L4"/>
  <c r="M3" s="1"/>
  <c r="N2"/>
  <c r="N7"/>
  <c r="N14"/>
  <c r="N15"/>
  <c r="N18"/>
  <c r="N19"/>
  <c r="N24"/>
  <c r="N25"/>
  <c r="N26"/>
  <c r="N28"/>
  <c r="N27"/>
  <c r="N30"/>
  <c r="N31"/>
  <c r="N32"/>
  <c r="N34"/>
  <c r="N36"/>
  <c r="N37"/>
  <c r="N38"/>
  <c r="N39"/>
  <c r="N42"/>
  <c r="N43"/>
  <c r="N50"/>
  <c r="N51"/>
  <c r="N52"/>
  <c r="N56"/>
  <c r="N57"/>
  <c r="N58"/>
  <c r="N59"/>
  <c r="N60"/>
  <c r="N63"/>
  <c r="N61"/>
  <c r="N64"/>
  <c r="N65"/>
  <c r="N66"/>
  <c r="N67"/>
  <c r="N68"/>
  <c r="N69"/>
  <c r="N70"/>
  <c r="N71"/>
  <c r="N72"/>
  <c r="N73"/>
  <c r="N78"/>
  <c r="N79"/>
  <c r="N81"/>
  <c r="N82"/>
  <c r="N86"/>
  <c r="N87"/>
  <c r="N88"/>
  <c r="N89"/>
  <c r="N90"/>
  <c r="N92"/>
  <c r="N93"/>
  <c r="N94"/>
  <c r="N96"/>
  <c r="N97"/>
  <c r="N98"/>
  <c r="N99"/>
  <c r="N100"/>
  <c r="N101"/>
  <c r="N102"/>
  <c r="N103"/>
  <c r="N104"/>
  <c r="N109"/>
  <c r="N111"/>
  <c r="N112"/>
  <c r="N113"/>
  <c r="N114"/>
  <c r="N122"/>
  <c r="N125"/>
  <c r="N127"/>
  <c r="N128"/>
  <c r="N131"/>
  <c r="N132"/>
  <c r="N134"/>
  <c r="N135"/>
  <c r="N136"/>
  <c r="N137"/>
  <c r="N138"/>
  <c r="N139"/>
  <c r="N140"/>
  <c r="N141"/>
  <c r="N142"/>
  <c r="N143"/>
  <c r="N144"/>
  <c r="N151"/>
  <c r="N152"/>
  <c r="N153"/>
  <c r="N154"/>
  <c r="N155"/>
  <c r="N158"/>
  <c r="N159"/>
  <c r="N162"/>
  <c r="N163"/>
  <c r="N164"/>
  <c r="N165"/>
  <c r="N166"/>
  <c r="N167"/>
  <c r="N169"/>
  <c r="N170"/>
  <c r="N171"/>
  <c r="N172"/>
  <c r="N175"/>
  <c r="N176"/>
  <c r="N177"/>
  <c r="N180"/>
  <c r="N181"/>
  <c r="N182"/>
  <c r="N186"/>
  <c r="L2"/>
  <c r="M2" s="1"/>
  <c r="L14"/>
  <c r="M14" s="1"/>
  <c r="L16"/>
  <c r="L18"/>
  <c r="M18" s="1"/>
  <c r="L19"/>
  <c r="M19" s="1"/>
  <c r="L24"/>
  <c r="M24" s="1"/>
  <c r="L25"/>
  <c r="M25" s="1"/>
  <c r="L26"/>
  <c r="M26" s="1"/>
  <c r="L30"/>
  <c r="L29"/>
  <c r="M27" s="1"/>
  <c r="L28"/>
  <c r="M30" s="1"/>
  <c r="L31"/>
  <c r="M31" s="1"/>
  <c r="L37"/>
  <c r="M32" s="1"/>
  <c r="L36"/>
  <c r="L40"/>
  <c r="L34"/>
  <c r="L41"/>
  <c r="M38" s="1"/>
  <c r="L39"/>
  <c r="M39" s="1"/>
  <c r="L42"/>
  <c r="M42" s="1"/>
  <c r="L46"/>
  <c r="L50"/>
  <c r="M50" s="1"/>
  <c r="L51"/>
  <c r="M51" s="1"/>
  <c r="L52"/>
  <c r="M52" s="1"/>
  <c r="L53"/>
  <c r="M56" s="1"/>
  <c r="L54"/>
  <c r="M57" s="1"/>
  <c r="L58"/>
  <c r="M58" s="1"/>
  <c r="L59"/>
  <c r="M59" s="1"/>
  <c r="L60"/>
  <c r="M60" s="1"/>
  <c r="L61"/>
  <c r="L63"/>
  <c r="L64"/>
  <c r="M64" s="1"/>
  <c r="L65"/>
  <c r="M65" s="1"/>
  <c r="L66"/>
  <c r="M66" s="1"/>
  <c r="L67"/>
  <c r="M67" s="1"/>
  <c r="L69"/>
  <c r="L68"/>
  <c r="L70"/>
  <c r="M70" s="1"/>
  <c r="L71"/>
  <c r="M71" s="1"/>
  <c r="L72"/>
  <c r="M72" s="1"/>
  <c r="L73"/>
  <c r="L78"/>
  <c r="M78" s="1"/>
  <c r="L85"/>
  <c r="L87"/>
  <c r="M81" s="1"/>
  <c r="L92"/>
  <c r="L80"/>
  <c r="M86" s="1"/>
  <c r="L94"/>
  <c r="M87" s="1"/>
  <c r="L79"/>
  <c r="M88" s="1"/>
  <c r="L96"/>
  <c r="M89" s="1"/>
  <c r="L89"/>
  <c r="L90"/>
  <c r="M92" s="1"/>
  <c r="L91"/>
  <c r="M93" s="1"/>
  <c r="L82"/>
  <c r="M94" s="1"/>
  <c r="L83"/>
  <c r="L97"/>
  <c r="M97" s="1"/>
  <c r="L108"/>
  <c r="L106"/>
  <c r="L104"/>
  <c r="L99"/>
  <c r="M101" s="1"/>
  <c r="L103"/>
  <c r="L98"/>
  <c r="M103" s="1"/>
  <c r="L107"/>
  <c r="M104" s="1"/>
  <c r="L109"/>
  <c r="M109" s="1"/>
  <c r="L111"/>
  <c r="M111" s="1"/>
  <c r="L112"/>
  <c r="M112" s="1"/>
  <c r="L116"/>
  <c r="M113" s="1"/>
  <c r="L115"/>
  <c r="M114" s="1"/>
  <c r="L122"/>
  <c r="M122" s="1"/>
  <c r="L125"/>
  <c r="M125" s="1"/>
  <c r="L127"/>
  <c r="M127" s="1"/>
  <c r="L128"/>
  <c r="M128" s="1"/>
  <c r="L131"/>
  <c r="M131" s="1"/>
  <c r="L132"/>
  <c r="M132" s="1"/>
  <c r="L134"/>
  <c r="M134" s="1"/>
  <c r="L135"/>
  <c r="M135" s="1"/>
  <c r="L136"/>
  <c r="M136" s="1"/>
  <c r="L137"/>
  <c r="M137" s="1"/>
  <c r="L138"/>
  <c r="M138" s="1"/>
  <c r="L139"/>
  <c r="M139" s="1"/>
  <c r="L146"/>
  <c r="L140"/>
  <c r="M141" s="1"/>
  <c r="L149"/>
  <c r="M142" s="1"/>
  <c r="L145"/>
  <c r="M143" s="1"/>
  <c r="L144"/>
  <c r="M144" s="1"/>
  <c r="L151"/>
  <c r="M151" s="1"/>
  <c r="L152"/>
  <c r="M152" s="1"/>
  <c r="L153"/>
  <c r="M153" s="1"/>
  <c r="L154"/>
  <c r="M154" s="1"/>
  <c r="L155"/>
  <c r="M155" s="1"/>
  <c r="L158"/>
  <c r="M158" s="1"/>
  <c r="L159"/>
  <c r="M159" s="1"/>
  <c r="L162"/>
  <c r="M162" s="1"/>
  <c r="L163"/>
  <c r="M163" s="1"/>
  <c r="L164"/>
  <c r="M164" s="1"/>
  <c r="L166"/>
  <c r="M165" s="1"/>
  <c r="L165"/>
  <c r="L168"/>
  <c r="M167" s="1"/>
  <c r="L169"/>
  <c r="M169" s="1"/>
  <c r="L170"/>
  <c r="M170" s="1"/>
  <c r="L171"/>
  <c r="M171" s="1"/>
  <c r="L172"/>
  <c r="M172" s="1"/>
  <c r="L175"/>
  <c r="M175" s="1"/>
  <c r="L176"/>
  <c r="M176" s="1"/>
  <c r="L177"/>
  <c r="M177" s="1"/>
  <c r="L180"/>
  <c r="M180" s="1"/>
  <c r="L181"/>
  <c r="M181" s="1"/>
  <c r="L183"/>
  <c r="M182" s="1"/>
  <c r="L186"/>
  <c r="M186" s="1"/>
  <c r="M68" l="1"/>
  <c r="M36"/>
  <c r="M140"/>
  <c r="M96"/>
  <c r="M61"/>
  <c r="M8"/>
  <c r="M46"/>
  <c r="M44"/>
  <c r="M108"/>
  <c r="M16"/>
  <c r="M45"/>
  <c r="M123"/>
  <c r="M115"/>
  <c r="M116"/>
  <c r="M99"/>
  <c r="M106"/>
  <c r="M102"/>
  <c r="M100"/>
  <c r="M98"/>
  <c r="M107"/>
  <c r="M90"/>
  <c r="M82"/>
  <c r="M79"/>
  <c r="M85"/>
  <c r="M84"/>
  <c r="M83"/>
  <c r="M80"/>
  <c r="M91"/>
  <c r="M95"/>
  <c r="M73"/>
  <c r="M76"/>
  <c r="M75"/>
  <c r="M69"/>
  <c r="M63"/>
  <c r="M54"/>
  <c r="M53"/>
  <c r="M13"/>
  <c r="M11"/>
  <c r="M10"/>
  <c r="M17"/>
  <c r="M15"/>
  <c r="M28"/>
  <c r="M29"/>
  <c r="M37"/>
  <c r="M34"/>
  <c r="M40"/>
  <c r="M41"/>
  <c r="M33"/>
  <c r="M43"/>
  <c r="M47"/>
  <c r="M183"/>
  <c r="M145"/>
  <c r="M146"/>
  <c r="M148"/>
  <c r="M147"/>
  <c r="M149"/>
  <c r="M168"/>
  <c r="M166"/>
  <c r="M4"/>
</calcChain>
</file>

<file path=xl/sharedStrings.xml><?xml version="1.0" encoding="utf-8"?>
<sst xmlns="http://schemas.openxmlformats.org/spreadsheetml/2006/main" count="779" uniqueCount="289">
  <si>
    <t>TR-RB</t>
  </si>
  <si>
    <t>PB-HB</t>
  </si>
  <si>
    <t>BB</t>
  </si>
  <si>
    <t>OL</t>
  </si>
  <si>
    <t>HU</t>
  </si>
  <si>
    <t>CU</t>
  </si>
  <si>
    <t>CRB</t>
  </si>
  <si>
    <t>CB</t>
  </si>
  <si>
    <t>Egyesület</t>
  </si>
  <si>
    <t>M</t>
  </si>
  <si>
    <t>Össz.pontszám</t>
  </si>
  <si>
    <t>%</t>
  </si>
  <si>
    <t>Lövés</t>
  </si>
  <si>
    <t>TR-LB</t>
  </si>
  <si>
    <t>Név</t>
  </si>
  <si>
    <t>Gyerek fiú   TR-RB</t>
  </si>
  <si>
    <t>Gyerek lány  TR-RB</t>
  </si>
  <si>
    <t>Serdülő fiú  TR-RB</t>
  </si>
  <si>
    <t>Ifi fiú  TR-RB</t>
  </si>
  <si>
    <t>Ifi lány  TR-RB</t>
  </si>
  <si>
    <t>Női  TR-RB</t>
  </si>
  <si>
    <t>Férfi  TR-RB</t>
  </si>
  <si>
    <t>Senior férfi  TR-RB</t>
  </si>
  <si>
    <t>Gyerek fiú PB-HB</t>
  </si>
  <si>
    <t>Gyerek lány PB-HB</t>
  </si>
  <si>
    <t>Serdülő fiú  PB-HB</t>
  </si>
  <si>
    <t>Serdülő lány  PB-HB</t>
  </si>
  <si>
    <t>Ifi fiú  PB-HB</t>
  </si>
  <si>
    <t>Ifi lány  PB-HB</t>
  </si>
  <si>
    <t>Női  PB-HB</t>
  </si>
  <si>
    <t>Férfi  PB-HB</t>
  </si>
  <si>
    <t>Senior férfi  PB-HB</t>
  </si>
  <si>
    <t>Senior női  PB-HB</t>
  </si>
  <si>
    <t>Férfi  BB</t>
  </si>
  <si>
    <t>Gyerek lány  BB</t>
  </si>
  <si>
    <t>Felnőt férfi  OL</t>
  </si>
  <si>
    <t>Férfi  HU</t>
  </si>
  <si>
    <t>Ifi fiú  CU</t>
  </si>
  <si>
    <t>Női  CU</t>
  </si>
  <si>
    <t>Férfi  CU</t>
  </si>
  <si>
    <t>Férfi  CRB</t>
  </si>
  <si>
    <t>Férfi  CB</t>
  </si>
  <si>
    <t>Férfi  TR-LB</t>
  </si>
  <si>
    <t>Haklik Szabolcs</t>
  </si>
  <si>
    <t>Senior HU</t>
  </si>
  <si>
    <t>Serdülő fiú CRB</t>
  </si>
  <si>
    <t>Ifi fiú BB</t>
  </si>
  <si>
    <t>Serdülő fiú CU</t>
  </si>
  <si>
    <t>Felnőtt Női TR-LB</t>
  </si>
  <si>
    <t>Ruzsin István</t>
  </si>
  <si>
    <t>Kis Attila</t>
  </si>
  <si>
    <t>Kulik János</t>
  </si>
  <si>
    <t>Senior nő  TR-RB</t>
  </si>
  <si>
    <t>Szűcs Rózsa</t>
  </si>
  <si>
    <t>Csikós István</t>
  </si>
  <si>
    <t>Ruzsin István </t>
  </si>
  <si>
    <t>Kis Attila </t>
  </si>
  <si>
    <t>felnőtt férfi TR-RB</t>
  </si>
  <si>
    <t>felnőtt férfi PB-HB</t>
  </si>
  <si>
    <t>ifi fiú BB</t>
  </si>
  <si>
    <t>felnőtt férfi BB</t>
  </si>
  <si>
    <t>senior nő TR-RB</t>
  </si>
  <si>
    <t>senior férfi TR-RB</t>
  </si>
  <si>
    <t>Hányik Péter</t>
  </si>
  <si>
    <t>Éjsólyom SE</t>
  </si>
  <si>
    <t>feln.HU</t>
  </si>
  <si>
    <t>feln.CU</t>
  </si>
  <si>
    <t>Éjsólyom SE.</t>
  </si>
  <si>
    <t>Czár Katalin</t>
  </si>
  <si>
    <t>Feln.CU</t>
  </si>
  <si>
    <t>Petőcz György</t>
  </si>
  <si>
    <t>Gera Ferenc</t>
  </si>
  <si>
    <t>Égi József</t>
  </si>
  <si>
    <t>feln HU</t>
  </si>
  <si>
    <t>Kadett Nő CU</t>
  </si>
  <si>
    <t>Szluka István</t>
  </si>
  <si>
    <t>Kis Lajos</t>
  </si>
  <si>
    <t>feln.TR-RB</t>
  </si>
  <si>
    <t>ifi PB-HB</t>
  </si>
  <si>
    <t>Bóka László</t>
  </si>
  <si>
    <t>TTÍE.</t>
  </si>
  <si>
    <t>Péterbencze István</t>
  </si>
  <si>
    <t>Krizsán Szabolcs</t>
  </si>
  <si>
    <t>feln BB</t>
  </si>
  <si>
    <t xml:space="preserve">Krizsán Szabolcs </t>
  </si>
  <si>
    <t>Blázsovics Sándor</t>
  </si>
  <si>
    <t>Kaposíjász</t>
  </si>
  <si>
    <t>Gyerek lány HU</t>
  </si>
  <si>
    <t>Hányik Szintia</t>
  </si>
  <si>
    <t>Éjsólyom ÍE.</t>
  </si>
  <si>
    <t>Sümegi Csaba</t>
  </si>
  <si>
    <t>Várta ÍE.</t>
  </si>
  <si>
    <t>feln. HU</t>
  </si>
  <si>
    <t>Lőcze Tibor</t>
  </si>
  <si>
    <t>feln CU</t>
  </si>
  <si>
    <t>Bécsi Alexander</t>
  </si>
  <si>
    <t>Füle László</t>
  </si>
  <si>
    <t>Vajk</t>
  </si>
  <si>
    <t>sen.PB-HB</t>
  </si>
  <si>
    <t>Kadet fiú  CU</t>
  </si>
  <si>
    <t>Czigler Zoltán</t>
  </si>
  <si>
    <t>Czigler Bálint</t>
  </si>
  <si>
    <t>Ifi TR-RB</t>
  </si>
  <si>
    <t>Fentős Tímea</t>
  </si>
  <si>
    <t>Kadet fiú  HU</t>
  </si>
  <si>
    <t>Bényei Ákos</t>
  </si>
  <si>
    <t>kadet HU</t>
  </si>
  <si>
    <t>Pesei Patrik</t>
  </si>
  <si>
    <t>ifi BB</t>
  </si>
  <si>
    <t>Pesei Karolina</t>
  </si>
  <si>
    <t>Pesei Krisztián</t>
  </si>
  <si>
    <t>serd. TR-RB</t>
  </si>
  <si>
    <t>Polgár Dávid</t>
  </si>
  <si>
    <t>gyerek TR_RB</t>
  </si>
  <si>
    <t>Tóthné Szarvas Andrea</t>
  </si>
  <si>
    <t>feln. TR-RB</t>
  </si>
  <si>
    <t>Pomóthy Pál</t>
  </si>
  <si>
    <t>Pomóthyné Kondás Szílvia</t>
  </si>
  <si>
    <t>feln TR-RB</t>
  </si>
  <si>
    <t>Pomóthy Dalma</t>
  </si>
  <si>
    <t>Füredi Zoltán</t>
  </si>
  <si>
    <t>Celőke MÍE</t>
  </si>
  <si>
    <t>Füredi Kristóf</t>
  </si>
  <si>
    <t>Szlanyinka Pál</t>
  </si>
  <si>
    <t>Horváth Gábor</t>
  </si>
  <si>
    <t>Sziget-Szíve SE</t>
  </si>
  <si>
    <t>senior PB-HB</t>
  </si>
  <si>
    <t>Horváth Ádám</t>
  </si>
  <si>
    <t>feln. BB</t>
  </si>
  <si>
    <t>Pap Mihály</t>
  </si>
  <si>
    <t>Tatabányi ÍE</t>
  </si>
  <si>
    <t>Príger Anna</t>
  </si>
  <si>
    <t>TTÍE</t>
  </si>
  <si>
    <t>Priger Anna</t>
  </si>
  <si>
    <t>Tóth József</t>
  </si>
  <si>
    <t>Keve Serege</t>
  </si>
  <si>
    <t>feln CRB</t>
  </si>
  <si>
    <t>Bodogán Sándor</t>
  </si>
  <si>
    <t>TTC Íjász Szakosztály</t>
  </si>
  <si>
    <t>Pataki Ferenc</t>
  </si>
  <si>
    <t>Kulcsi Turul ÍE</t>
  </si>
  <si>
    <t>Virág Csaba</t>
  </si>
  <si>
    <t>feln PB-HB</t>
  </si>
  <si>
    <t>Mulady László</t>
  </si>
  <si>
    <t>Kalmár Lajos</t>
  </si>
  <si>
    <t>Szekszárdi Elektrogáz Sportkör</t>
  </si>
  <si>
    <t>Nyul Zoltán</t>
  </si>
  <si>
    <t>Nagy Lajos</t>
  </si>
  <si>
    <t>Bölcskei Sólymok</t>
  </si>
  <si>
    <t>Nagy Levente</t>
  </si>
  <si>
    <t>gyerek PB-HB</t>
  </si>
  <si>
    <t>Nagyné Blaskó Mária</t>
  </si>
  <si>
    <t>Blaskó Edina</t>
  </si>
  <si>
    <t>Héjja István</t>
  </si>
  <si>
    <t>UTC-ÍSE Szeged</t>
  </si>
  <si>
    <t>Kovács Pál</t>
  </si>
  <si>
    <t>senior HU</t>
  </si>
  <si>
    <t>Piros László</t>
  </si>
  <si>
    <t>senior TR-RB</t>
  </si>
  <si>
    <t>Kornóczy Péter</t>
  </si>
  <si>
    <t>serd.PB-HB</t>
  </si>
  <si>
    <t>Komáromi György</t>
  </si>
  <si>
    <t>Fülep László</t>
  </si>
  <si>
    <t>feln TR-LB</t>
  </si>
  <si>
    <t>Bereczki Ferenc</t>
  </si>
  <si>
    <t>feln.PB-HB</t>
  </si>
  <si>
    <t>Dori Ferenc</t>
  </si>
  <si>
    <t>Örkényi Szabad Íjászok</t>
  </si>
  <si>
    <t>Almási Jósef</t>
  </si>
  <si>
    <t>Alisca</t>
  </si>
  <si>
    <t>Almási József</t>
  </si>
  <si>
    <t>Bükszegi Lajos</t>
  </si>
  <si>
    <t>Piros László(Alisca)</t>
  </si>
  <si>
    <t>feln. PB-HB</t>
  </si>
  <si>
    <t>Szepesi Márk</t>
  </si>
  <si>
    <t>Berlinger Ábel</t>
  </si>
  <si>
    <t>kadet PB-HB</t>
  </si>
  <si>
    <t>Berlinger Sándor</t>
  </si>
  <si>
    <t>Kadet fiú PB-HB</t>
  </si>
  <si>
    <t>Boros Zoltán</t>
  </si>
  <si>
    <t>Szalai Fruzsina</t>
  </si>
  <si>
    <t>gyerek BB</t>
  </si>
  <si>
    <t>Bükszegi Norbert</t>
  </si>
  <si>
    <t>Bükszeginé Herbert Katalin</t>
  </si>
  <si>
    <t>Viktor Momade</t>
  </si>
  <si>
    <t>ifi TR-RB</t>
  </si>
  <si>
    <t>Duchai Ákos</t>
  </si>
  <si>
    <t>Hajdú Vilmos</t>
  </si>
  <si>
    <t>Barta Nikolett</t>
  </si>
  <si>
    <t>serdülő PB-HB</t>
  </si>
  <si>
    <t>Barta Viktória</t>
  </si>
  <si>
    <t>Török Hanna Vanda</t>
  </si>
  <si>
    <t>gyerek TR-RB</t>
  </si>
  <si>
    <t>Till János</t>
  </si>
  <si>
    <t>Bonyai András</t>
  </si>
  <si>
    <t>Várta HÍKE</t>
  </si>
  <si>
    <t>Bonyai Zsolt</t>
  </si>
  <si>
    <t>Mészáros Árpád</t>
  </si>
  <si>
    <t>feln. TR-LB</t>
  </si>
  <si>
    <t>Huszár Bertold</t>
  </si>
  <si>
    <t>Sárköz ÍE</t>
  </si>
  <si>
    <t>serdülő TR-RB</t>
  </si>
  <si>
    <t>Jenei Endre</t>
  </si>
  <si>
    <t>serdülő CU</t>
  </si>
  <si>
    <t>Jenei Attila</t>
  </si>
  <si>
    <t>Bedő István</t>
  </si>
  <si>
    <t>Alba Íjász HSE</t>
  </si>
  <si>
    <t>Dr. Csizmazia Péter</t>
  </si>
  <si>
    <t>Alsóörs SE</t>
  </si>
  <si>
    <t>Csizmaziáné Rezsnyák Márta</t>
  </si>
  <si>
    <t>Makai Róbert</t>
  </si>
  <si>
    <t>Gáncs András</t>
  </si>
  <si>
    <t>Kadet fiú  TR-RB</t>
  </si>
  <si>
    <t>Meszlényi Márk</t>
  </si>
  <si>
    <t>Meszlényi Levente</t>
  </si>
  <si>
    <t>kadet TR-RB</t>
  </si>
  <si>
    <t>Vörös István</t>
  </si>
  <si>
    <t>Kovács Gábor Zsigmond</t>
  </si>
  <si>
    <t>feln OL</t>
  </si>
  <si>
    <t>Farkas Tibor</t>
  </si>
  <si>
    <t>Hegyi Farkas Íjász Klub</t>
  </si>
  <si>
    <t>Szineg László</t>
  </si>
  <si>
    <t>Balogh Csaba</t>
  </si>
  <si>
    <t>Szendi Zoltán</t>
  </si>
  <si>
    <t>Hipszki Edit</t>
  </si>
  <si>
    <t>Makai János</t>
  </si>
  <si>
    <t>Celőke ÍE</t>
  </si>
  <si>
    <t>Jákli András</t>
  </si>
  <si>
    <t>Fekete Gábor</t>
  </si>
  <si>
    <t>Tankovics Éva</t>
  </si>
  <si>
    <t>Vallum ÍE</t>
  </si>
  <si>
    <t>Pócs Jenő</t>
  </si>
  <si>
    <t>Böde Sándor</t>
  </si>
  <si>
    <t>Kovács Tibor</t>
  </si>
  <si>
    <t>Sántics László</t>
  </si>
  <si>
    <t>Haraszti Íjász Klub</t>
  </si>
  <si>
    <t>Ungvári Brigitta</t>
  </si>
  <si>
    <t>Ágoston László</t>
  </si>
  <si>
    <t>Bicskei Íjászok</t>
  </si>
  <si>
    <t>feln CB</t>
  </si>
  <si>
    <t>Pető Márk</t>
  </si>
  <si>
    <t>Tamás Árpád</t>
  </si>
  <si>
    <t>Gyerek fiú CB</t>
  </si>
  <si>
    <t>Tamás Attila</t>
  </si>
  <si>
    <t>serdülö CB</t>
  </si>
  <si>
    <t>Kormos Kata</t>
  </si>
  <si>
    <t>Berkeszi Rebeka</t>
  </si>
  <si>
    <t>Gyerek fiú  HU</t>
  </si>
  <si>
    <t>Szopkó László</t>
  </si>
  <si>
    <t>gyerek HU</t>
  </si>
  <si>
    <t>Szőke-Lek Ákos</t>
  </si>
  <si>
    <t>Gáspár Zoltán</t>
  </si>
  <si>
    <t>Gáspár Bálint</t>
  </si>
  <si>
    <t>Marsi Mihály</t>
  </si>
  <si>
    <t>Marsi Mihályné</t>
  </si>
  <si>
    <t>Marsi Márton Örs</t>
  </si>
  <si>
    <t>Kisgéczi Jenő</t>
  </si>
  <si>
    <t>Spirál SE Hunor ÍSZ</t>
  </si>
  <si>
    <t>Ambrus Károly</t>
  </si>
  <si>
    <t>Ambrus Csanád</t>
  </si>
  <si>
    <t>Ambrus Csongor</t>
  </si>
  <si>
    <t>serdülö PB-HB</t>
  </si>
  <si>
    <t>Mártonfi Mikolt Kata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</si>
  <si>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</si>
  <si>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</si>
  <si>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</si>
  <si>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</si>
  <si>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</si>
  <si>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</si>
  <si>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</si>
  <si>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</si>
  <si>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</si>
  <si>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</si>
  <si>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</si>
  <si>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</si>
  <si>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</si>
  <si>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</si>
  <si>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</si>
  <si>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</si>
  <si>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</si>
  <si>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</si>
  <si>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Layer Gábor</t>
  </si>
  <si>
    <t>HF Sashalmi Íjászok</t>
  </si>
  <si>
    <t>serdülö BB</t>
  </si>
  <si>
    <t>x</t>
  </si>
  <si>
    <t>Sági József</t>
  </si>
  <si>
    <t>Mezőföldi Sólymok ÍE</t>
  </si>
  <si>
    <t>Serdülő fiú  BB</t>
  </si>
  <si>
    <t>nem lőtte végig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</si>
</sst>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1" fillId="8" borderId="1" xfId="0" applyFont="1" applyFill="1" applyBorder="1"/>
    <xf numFmtId="0" fontId="1" fillId="3" borderId="1" xfId="0" applyFont="1" applyFill="1" applyBorder="1"/>
    <xf numFmtId="0" fontId="1" fillId="10" borderId="1" xfId="0" applyFont="1" applyFill="1" applyBorder="1"/>
    <xf numFmtId="0" fontId="1" fillId="6" borderId="0" xfId="0" applyFont="1" applyFill="1"/>
    <xf numFmtId="0" fontId="1" fillId="4" borderId="0" xfId="0" applyFont="1" applyFill="1"/>
    <xf numFmtId="0" fontId="1" fillId="6" borderId="1" xfId="0" applyFont="1" applyFill="1" applyBorder="1"/>
    <xf numFmtId="0" fontId="1" fillId="4" borderId="1" xfId="0" applyFont="1" applyFill="1" applyBorder="1"/>
    <xf numFmtId="0" fontId="1" fillId="5" borderId="0" xfId="0" applyFont="1" applyFill="1"/>
    <xf numFmtId="0" fontId="1" fillId="7" borderId="0" xfId="0" applyFont="1" applyFill="1"/>
    <xf numFmtId="0" fontId="1" fillId="7" borderId="1" xfId="0" applyFont="1" applyFill="1" applyBorder="1"/>
    <xf numFmtId="0" fontId="1" fillId="5" borderId="1" xfId="0" applyFont="1" applyFill="1" applyBorder="1"/>
    <xf numFmtId="0" fontId="1" fillId="8" borderId="0" xfId="0" applyFont="1" applyFill="1"/>
    <xf numFmtId="0" fontId="1" fillId="9" borderId="1" xfId="0" applyFont="1" applyFill="1" applyBorder="1"/>
    <xf numFmtId="0" fontId="1" fillId="11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11" borderId="1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5" fillId="0" borderId="0" xfId="0" applyFont="1"/>
    <xf numFmtId="0" fontId="3" fillId="0" borderId="3" xfId="0" applyFont="1" applyBorder="1"/>
    <xf numFmtId="0" fontId="1" fillId="0" borderId="0" xfId="0" applyFont="1" applyFill="1" applyBorder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3" borderId="0" xfId="0" applyFont="1" applyFill="1"/>
    <xf numFmtId="0" fontId="2" fillId="0" borderId="0" xfId="0" applyFont="1"/>
    <xf numFmtId="0" fontId="7" fillId="0" borderId="0" xfId="0" applyFont="1" applyFill="1"/>
    <xf numFmtId="0" fontId="2" fillId="0" borderId="0" xfId="0" applyFont="1" applyFill="1"/>
    <xf numFmtId="0" fontId="7" fillId="4" borderId="0" xfId="0" applyFont="1" applyFill="1"/>
    <xf numFmtId="0" fontId="0" fillId="0" borderId="0" xfId="0" applyFill="1"/>
    <xf numFmtId="0" fontId="8" fillId="0" borderId="1" xfId="0" applyFont="1" applyFill="1" applyBorder="1"/>
    <xf numFmtId="0" fontId="9" fillId="0" borderId="2" xfId="0" applyFont="1" applyFill="1" applyBorder="1"/>
    <xf numFmtId="0" fontId="9" fillId="0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workbookViewId="0">
      <selection activeCell="B182" sqref="B182"/>
    </sheetView>
  </sheetViews>
  <sheetFormatPr defaultRowHeight="15"/>
  <cols>
    <col min="1" max="1" width="19.42578125" style="1" customWidth="1"/>
    <col min="2" max="2" width="31.7109375" style="24" customWidth="1"/>
    <col min="3" max="3" width="32.42578125" style="24" customWidth="1"/>
    <col min="4" max="4" width="8" style="27" customWidth="1"/>
    <col min="5" max="5" width="7.140625" style="27" customWidth="1"/>
    <col min="6" max="7" width="7.5703125" style="27" customWidth="1"/>
    <col min="8" max="8" width="6.5703125" style="27" customWidth="1"/>
    <col min="9" max="9" width="6.7109375" style="27" customWidth="1"/>
    <col min="10" max="10" width="7.140625" style="27" customWidth="1"/>
    <col min="11" max="11" width="7.5703125" style="27" customWidth="1"/>
    <col min="12" max="12" width="18.5703125" style="27" customWidth="1"/>
    <col min="13" max="13" width="10.28515625" style="28" bestFit="1" customWidth="1"/>
    <col min="14" max="14" width="10.85546875" style="27" customWidth="1"/>
    <col min="15" max="15" width="18.28515625" customWidth="1"/>
  </cols>
  <sheetData>
    <row r="1" spans="1:14" ht="15.75">
      <c r="A1" s="3" t="s">
        <v>0</v>
      </c>
      <c r="B1" s="19" t="s">
        <v>14</v>
      </c>
      <c r="C1" s="19" t="s">
        <v>8</v>
      </c>
      <c r="D1" s="25">
        <v>11</v>
      </c>
      <c r="E1" s="25">
        <v>10</v>
      </c>
      <c r="F1" s="25">
        <v>8</v>
      </c>
      <c r="G1" s="25">
        <v>5</v>
      </c>
      <c r="H1" s="25">
        <v>4</v>
      </c>
      <c r="I1" s="25">
        <v>2</v>
      </c>
      <c r="J1" s="25">
        <v>1</v>
      </c>
      <c r="K1" s="25" t="s">
        <v>9</v>
      </c>
      <c r="L1" s="19" t="s">
        <v>10</v>
      </c>
      <c r="M1" s="26" t="s">
        <v>11</v>
      </c>
      <c r="N1" s="19" t="s">
        <v>12</v>
      </c>
    </row>
    <row r="2" spans="1:14">
      <c r="A2" s="6" t="s">
        <v>15</v>
      </c>
      <c r="B2" s="20"/>
      <c r="C2" s="21"/>
      <c r="D2" s="19"/>
      <c r="E2" s="19"/>
      <c r="F2" s="19"/>
      <c r="G2" s="19"/>
      <c r="H2" s="19"/>
      <c r="I2" s="19"/>
      <c r="J2" s="19"/>
      <c r="K2" s="19"/>
      <c r="L2" s="19">
        <f t="shared" ref="L2:L31" si="0">(11*D2)+(10*E2)+(8*F2)+(5*G2)+(4*H2)+(2*I2)+(1*J2)</f>
        <v>0</v>
      </c>
      <c r="M2" s="26">
        <f t="shared" ref="M2:M30" si="1">L2/240</f>
        <v>0</v>
      </c>
      <c r="N2" s="19">
        <f t="shared" ref="N2:N37" si="2">D2+E2+F2+G2+H2+I2+J2+K2</f>
        <v>0</v>
      </c>
    </row>
    <row r="3" spans="1:14">
      <c r="A3" s="45" t="s">
        <v>263</v>
      </c>
      <c r="B3" s="46" t="s">
        <v>255</v>
      </c>
      <c r="C3" s="21"/>
      <c r="D3" s="19">
        <v>1</v>
      </c>
      <c r="E3" s="19">
        <v>2</v>
      </c>
      <c r="F3" s="19">
        <v>9</v>
      </c>
      <c r="G3" s="19">
        <v>11</v>
      </c>
      <c r="H3" s="19">
        <v>0</v>
      </c>
      <c r="I3" s="19">
        <v>1</v>
      </c>
      <c r="J3" s="19">
        <v>0</v>
      </c>
      <c r="K3" s="19">
        <v>0</v>
      </c>
      <c r="L3" s="19">
        <f>(11*D3)+(10*E3)+(8*F3)+(5*G3)+(4*H3)+(2*I3)+(1*J3)</f>
        <v>160</v>
      </c>
      <c r="M3" s="26">
        <f t="shared" si="1"/>
        <v>0.66666666666666663</v>
      </c>
      <c r="N3" s="19">
        <f t="shared" si="2"/>
        <v>24</v>
      </c>
    </row>
    <row r="4" spans="1:14">
      <c r="A4" s="45" t="s">
        <v>264</v>
      </c>
      <c r="B4" s="46" t="s">
        <v>259</v>
      </c>
      <c r="C4" s="21" t="s">
        <v>169</v>
      </c>
      <c r="D4" s="19">
        <v>0</v>
      </c>
      <c r="E4" s="19">
        <v>2</v>
      </c>
      <c r="F4" s="19">
        <v>12</v>
      </c>
      <c r="G4" s="19">
        <v>7</v>
      </c>
      <c r="H4" s="19">
        <v>0</v>
      </c>
      <c r="I4" s="19">
        <v>1</v>
      </c>
      <c r="J4" s="19">
        <v>1</v>
      </c>
      <c r="K4" s="19">
        <v>1</v>
      </c>
      <c r="L4" s="19">
        <f>(11*D4)+(10*E4)+(8*F4)+(5*G4)+(4*H4)+(2*I4)+(1*J4)</f>
        <v>154</v>
      </c>
      <c r="M4" s="26">
        <f t="shared" ref="M4" si="3">L4/240</f>
        <v>0.64166666666666672</v>
      </c>
      <c r="N4" s="19">
        <f t="shared" ref="N4" si="4">D4+E4+F4+G4+H4+I4+J4+K4</f>
        <v>24</v>
      </c>
    </row>
    <row r="5" spans="1:14">
      <c r="A5" s="45" t="s">
        <v>265</v>
      </c>
      <c r="B5" s="46" t="s">
        <v>112</v>
      </c>
      <c r="C5" s="21" t="s">
        <v>97</v>
      </c>
      <c r="D5" s="19">
        <v>1</v>
      </c>
      <c r="E5" s="19">
        <v>3</v>
      </c>
      <c r="F5" s="19">
        <v>7</v>
      </c>
      <c r="G5" s="19">
        <v>9</v>
      </c>
      <c r="H5" s="19">
        <v>0</v>
      </c>
      <c r="I5" s="19">
        <v>1</v>
      </c>
      <c r="J5" s="19">
        <v>2</v>
      </c>
      <c r="K5" s="19">
        <v>1</v>
      </c>
      <c r="L5" s="19">
        <f>(11*D5)+(10*E5)+(8*F5)+(5*G5)+(4*H5)+(2*I5)+(1*J5)</f>
        <v>146</v>
      </c>
      <c r="M5" s="26">
        <f t="shared" ref="M5" si="5">L5/240</f>
        <v>0.60833333333333328</v>
      </c>
      <c r="N5" s="19">
        <f t="shared" ref="N5" si="6">D5+E5+F5+G5+H5+I5+J5+K5</f>
        <v>24</v>
      </c>
    </row>
    <row r="6" spans="1:14">
      <c r="A6" s="2" t="s">
        <v>266</v>
      </c>
      <c r="B6" s="20" t="s">
        <v>250</v>
      </c>
      <c r="C6" s="21" t="s">
        <v>238</v>
      </c>
      <c r="D6" s="19">
        <v>0</v>
      </c>
      <c r="E6" s="19">
        <v>1</v>
      </c>
      <c r="F6" s="19">
        <v>1</v>
      </c>
      <c r="G6" s="19">
        <v>10</v>
      </c>
      <c r="H6" s="19">
        <v>0</v>
      </c>
      <c r="I6" s="19">
        <v>0</v>
      </c>
      <c r="J6" s="19">
        <v>5</v>
      </c>
      <c r="K6" s="19">
        <v>7</v>
      </c>
      <c r="L6" s="19">
        <f>(11*D6)+(10*E6)+(8*F6)+(5*G6)+(4*H6)+(2*I6)+(1*J6)</f>
        <v>73</v>
      </c>
      <c r="M6" s="26">
        <f t="shared" ref="M6" si="7">L6/240</f>
        <v>0.30416666666666664</v>
      </c>
      <c r="N6" s="19">
        <f t="shared" ref="N6" si="8">D6+E6+F6+G6+H6+I6+J6+K6</f>
        <v>24</v>
      </c>
    </row>
    <row r="7" spans="1:14">
      <c r="A7" s="6" t="s">
        <v>16</v>
      </c>
      <c r="B7" s="20"/>
      <c r="C7" s="21"/>
      <c r="D7" s="19"/>
      <c r="E7" s="19"/>
      <c r="F7" s="19"/>
      <c r="G7" s="19"/>
      <c r="H7" s="19"/>
      <c r="I7" s="19"/>
      <c r="J7" s="19"/>
      <c r="K7" s="19"/>
      <c r="L7" s="19">
        <f t="shared" si="0"/>
        <v>0</v>
      </c>
      <c r="M7" s="26">
        <f t="shared" si="1"/>
        <v>0</v>
      </c>
      <c r="N7" s="19">
        <f t="shared" si="2"/>
        <v>0</v>
      </c>
    </row>
    <row r="8" spans="1:14">
      <c r="A8" s="45" t="s">
        <v>263</v>
      </c>
      <c r="B8" s="46" t="s">
        <v>191</v>
      </c>
      <c r="C8" s="21" t="s">
        <v>169</v>
      </c>
      <c r="D8" s="19">
        <v>2</v>
      </c>
      <c r="E8" s="19">
        <v>2</v>
      </c>
      <c r="F8" s="19">
        <v>6</v>
      </c>
      <c r="G8" s="19">
        <v>11</v>
      </c>
      <c r="H8" s="19">
        <v>1</v>
      </c>
      <c r="I8" s="19">
        <v>1</v>
      </c>
      <c r="J8" s="19">
        <v>1</v>
      </c>
      <c r="K8" s="19">
        <v>0</v>
      </c>
      <c r="L8" s="19">
        <f t="shared" ref="L8:L13" si="9">(11*D8)+(10*E8)+(8*F8)+(5*G8)+(4*H8)+(2*I8)+(1*J8)</f>
        <v>152</v>
      </c>
      <c r="M8" s="26">
        <f t="shared" si="1"/>
        <v>0.6333333333333333</v>
      </c>
      <c r="N8" s="19">
        <f t="shared" si="2"/>
        <v>24</v>
      </c>
    </row>
    <row r="9" spans="1:14">
      <c r="A9" s="45" t="s">
        <v>264</v>
      </c>
      <c r="B9" s="46" t="s">
        <v>245</v>
      </c>
      <c r="C9" s="21" t="s">
        <v>238</v>
      </c>
      <c r="D9" s="19">
        <v>0</v>
      </c>
      <c r="E9" s="19">
        <v>0</v>
      </c>
      <c r="F9" s="19">
        <v>6</v>
      </c>
      <c r="G9" s="19">
        <v>14</v>
      </c>
      <c r="H9" s="19">
        <v>0</v>
      </c>
      <c r="I9" s="19">
        <v>1</v>
      </c>
      <c r="J9" s="19">
        <v>2</v>
      </c>
      <c r="K9" s="19">
        <v>1</v>
      </c>
      <c r="L9" s="19">
        <f t="shared" si="9"/>
        <v>122</v>
      </c>
      <c r="M9" s="26">
        <f t="shared" ref="M9" si="10">L9/240</f>
        <v>0.5083333333333333</v>
      </c>
      <c r="N9" s="19">
        <f t="shared" ref="N9" si="11">D9+E9+F9+G9+H9+I9+J9+K9</f>
        <v>24</v>
      </c>
    </row>
    <row r="10" spans="1:14">
      <c r="A10" s="45" t="s">
        <v>265</v>
      </c>
      <c r="B10" s="46" t="s">
        <v>119</v>
      </c>
      <c r="C10" s="21" t="s">
        <v>97</v>
      </c>
      <c r="D10" s="19">
        <v>2</v>
      </c>
      <c r="E10" s="19">
        <v>1</v>
      </c>
      <c r="F10" s="19">
        <v>3</v>
      </c>
      <c r="G10" s="19">
        <v>11</v>
      </c>
      <c r="H10" s="19">
        <v>0</v>
      </c>
      <c r="I10" s="19">
        <v>2</v>
      </c>
      <c r="J10" s="19">
        <v>2</v>
      </c>
      <c r="K10" s="19">
        <v>3</v>
      </c>
      <c r="L10" s="19">
        <f t="shared" si="9"/>
        <v>117</v>
      </c>
      <c r="M10" s="26">
        <f t="shared" ref="M10" si="12">L10/240</f>
        <v>0.48749999999999999</v>
      </c>
      <c r="N10" s="19">
        <f t="shared" ref="N10" si="13">D10+E10+F10+G10+H10+I10+J10+K10</f>
        <v>24</v>
      </c>
    </row>
    <row r="11" spans="1:14">
      <c r="A11" s="2" t="s">
        <v>266</v>
      </c>
      <c r="B11" s="20" t="s">
        <v>131</v>
      </c>
      <c r="C11" s="21" t="s">
        <v>132</v>
      </c>
      <c r="D11" s="19">
        <v>0</v>
      </c>
      <c r="E11" s="19">
        <v>1</v>
      </c>
      <c r="F11" s="19">
        <v>3</v>
      </c>
      <c r="G11" s="19">
        <v>12</v>
      </c>
      <c r="H11" s="19">
        <v>1</v>
      </c>
      <c r="I11" s="19">
        <v>0</v>
      </c>
      <c r="J11" s="19">
        <v>4</v>
      </c>
      <c r="K11" s="19">
        <v>3</v>
      </c>
      <c r="L11" s="19">
        <f t="shared" si="9"/>
        <v>102</v>
      </c>
      <c r="M11" s="26">
        <f t="shared" si="1"/>
        <v>0.42499999999999999</v>
      </c>
      <c r="N11" s="19">
        <f t="shared" si="2"/>
        <v>24</v>
      </c>
    </row>
    <row r="12" spans="1:14">
      <c r="A12" s="2" t="s">
        <v>267</v>
      </c>
      <c r="B12" s="20" t="s">
        <v>109</v>
      </c>
      <c r="C12" s="21" t="s">
        <v>97</v>
      </c>
      <c r="D12" s="19">
        <v>0</v>
      </c>
      <c r="E12" s="19">
        <v>1</v>
      </c>
      <c r="F12" s="19">
        <v>2</v>
      </c>
      <c r="G12" s="19">
        <v>14</v>
      </c>
      <c r="H12" s="19">
        <v>0</v>
      </c>
      <c r="I12" s="19">
        <v>1</v>
      </c>
      <c r="J12" s="19">
        <v>0</v>
      </c>
      <c r="K12" s="19">
        <v>6</v>
      </c>
      <c r="L12" s="19">
        <f t="shared" si="9"/>
        <v>98</v>
      </c>
      <c r="M12" s="26">
        <f t="shared" si="1"/>
        <v>0.40833333333333333</v>
      </c>
      <c r="N12" s="19">
        <f t="shared" si="2"/>
        <v>24</v>
      </c>
    </row>
    <row r="13" spans="1:14">
      <c r="A13" s="2" t="s">
        <v>268</v>
      </c>
      <c r="B13" s="20" t="s">
        <v>246</v>
      </c>
      <c r="C13" s="21" t="s">
        <v>238</v>
      </c>
      <c r="D13" s="19">
        <v>0</v>
      </c>
      <c r="E13" s="19">
        <v>1</v>
      </c>
      <c r="F13" s="19">
        <v>1</v>
      </c>
      <c r="G13" s="19">
        <v>7</v>
      </c>
      <c r="H13" s="19">
        <v>1</v>
      </c>
      <c r="I13" s="19">
        <v>2</v>
      </c>
      <c r="J13" s="19">
        <v>4</v>
      </c>
      <c r="K13" s="19">
        <v>8</v>
      </c>
      <c r="L13" s="19">
        <f t="shared" si="9"/>
        <v>65</v>
      </c>
      <c r="M13" s="26">
        <f t="shared" si="1"/>
        <v>0.27083333333333331</v>
      </c>
      <c r="N13" s="19">
        <f t="shared" si="2"/>
        <v>24</v>
      </c>
    </row>
    <row r="14" spans="1:14">
      <c r="A14" s="6" t="s">
        <v>17</v>
      </c>
      <c r="B14" s="20"/>
      <c r="C14" s="21"/>
      <c r="D14" s="19"/>
      <c r="E14" s="19"/>
      <c r="F14" s="19"/>
      <c r="G14" s="19"/>
      <c r="H14" s="19"/>
      <c r="I14" s="19"/>
      <c r="J14" s="19"/>
      <c r="K14" s="19"/>
      <c r="L14" s="19">
        <f t="shared" si="0"/>
        <v>0</v>
      </c>
      <c r="M14" s="26">
        <f t="shared" si="1"/>
        <v>0</v>
      </c>
      <c r="N14" s="19">
        <f t="shared" si="2"/>
        <v>0</v>
      </c>
    </row>
    <row r="15" spans="1:14">
      <c r="A15" s="45" t="s">
        <v>263</v>
      </c>
      <c r="B15" s="46" t="s">
        <v>110</v>
      </c>
      <c r="C15" s="21" t="s">
        <v>97</v>
      </c>
      <c r="D15" s="19">
        <v>3</v>
      </c>
      <c r="E15" s="19">
        <v>7</v>
      </c>
      <c r="F15" s="19">
        <v>8</v>
      </c>
      <c r="G15" s="19">
        <v>5</v>
      </c>
      <c r="H15" s="19">
        <v>0</v>
      </c>
      <c r="I15" s="19">
        <v>1</v>
      </c>
      <c r="J15" s="19">
        <v>0</v>
      </c>
      <c r="K15" s="19">
        <v>0</v>
      </c>
      <c r="L15" s="19">
        <f>(11*D15)+(10*E15)+(8*F15)+(5*G15)+(4*H15)+(2*I15)+(1*J15)</f>
        <v>194</v>
      </c>
      <c r="M15" s="26">
        <f t="shared" si="1"/>
        <v>0.80833333333333335</v>
      </c>
      <c r="N15" s="19">
        <f t="shared" si="2"/>
        <v>24</v>
      </c>
    </row>
    <row r="16" spans="1:14">
      <c r="A16" s="45" t="s">
        <v>264</v>
      </c>
      <c r="B16" s="46" t="s">
        <v>122</v>
      </c>
      <c r="C16" s="21" t="s">
        <v>121</v>
      </c>
      <c r="D16" s="19">
        <v>2</v>
      </c>
      <c r="E16" s="19">
        <v>6</v>
      </c>
      <c r="F16" s="19">
        <v>8</v>
      </c>
      <c r="G16" s="19">
        <v>7</v>
      </c>
      <c r="H16" s="19">
        <v>0</v>
      </c>
      <c r="I16" s="19">
        <v>0</v>
      </c>
      <c r="J16" s="19">
        <v>0</v>
      </c>
      <c r="K16" s="19">
        <v>1</v>
      </c>
      <c r="L16" s="19">
        <f>(11*D16)+(10*E16)+(8*F16)+(5*G16)+(4*H16)+(2*I16)+(1*J16)</f>
        <v>181</v>
      </c>
      <c r="M16" s="26">
        <f t="shared" ref="M16" si="14">L16/240</f>
        <v>0.75416666666666665</v>
      </c>
      <c r="N16" s="19">
        <f t="shared" ref="N16" si="15">D16+E16+F16+G16+H16+I16+J16+K16</f>
        <v>24</v>
      </c>
    </row>
    <row r="17" spans="1:15">
      <c r="A17" s="45" t="s">
        <v>265</v>
      </c>
      <c r="B17" s="46" t="s">
        <v>199</v>
      </c>
      <c r="C17" s="21" t="s">
        <v>200</v>
      </c>
      <c r="D17" s="19">
        <v>0</v>
      </c>
      <c r="E17" s="19">
        <v>6</v>
      </c>
      <c r="F17" s="19">
        <v>9</v>
      </c>
      <c r="G17" s="19">
        <v>5</v>
      </c>
      <c r="H17" s="19">
        <v>1</v>
      </c>
      <c r="I17" s="19">
        <v>2</v>
      </c>
      <c r="J17" s="19">
        <v>1</v>
      </c>
      <c r="K17" s="19">
        <v>0</v>
      </c>
      <c r="L17" s="19">
        <f>(11*D17)+(10*E17)+(8*F17)+(5*G17)+(4*H17)+(2*I17)+(1*J17)</f>
        <v>166</v>
      </c>
      <c r="M17" s="26">
        <f t="shared" ref="M17" si="16">L17/240</f>
        <v>0.69166666666666665</v>
      </c>
      <c r="N17" s="19">
        <f t="shared" ref="N17" si="17">D17+E17+F17+G17+H17+I17+J17+K17</f>
        <v>24</v>
      </c>
    </row>
    <row r="18" spans="1:15">
      <c r="A18" s="6" t="s">
        <v>212</v>
      </c>
      <c r="B18" s="20"/>
      <c r="C18" s="21"/>
      <c r="D18" s="19"/>
      <c r="E18" s="19"/>
      <c r="F18" s="19"/>
      <c r="G18" s="19"/>
      <c r="H18" s="19"/>
      <c r="I18" s="19"/>
      <c r="J18" s="19"/>
      <c r="K18" s="19"/>
      <c r="L18" s="19">
        <f t="shared" si="0"/>
        <v>0</v>
      </c>
      <c r="M18" s="26">
        <f t="shared" si="1"/>
        <v>0</v>
      </c>
      <c r="N18" s="19">
        <f t="shared" si="2"/>
        <v>0</v>
      </c>
    </row>
    <row r="19" spans="1:15">
      <c r="A19" s="6" t="s">
        <v>18</v>
      </c>
      <c r="B19" s="20"/>
      <c r="C19" s="21"/>
      <c r="D19" s="19"/>
      <c r="E19" s="19"/>
      <c r="F19" s="19"/>
      <c r="G19" s="19"/>
      <c r="H19" s="19"/>
      <c r="I19" s="19"/>
      <c r="J19" s="19"/>
      <c r="K19" s="19"/>
      <c r="L19" s="19">
        <f t="shared" si="0"/>
        <v>0</v>
      </c>
      <c r="M19" s="26">
        <f t="shared" si="1"/>
        <v>0</v>
      </c>
      <c r="N19" s="19">
        <f t="shared" si="2"/>
        <v>0</v>
      </c>
    </row>
    <row r="20" spans="1:15">
      <c r="A20" s="45" t="s">
        <v>263</v>
      </c>
      <c r="B20" s="46" t="s">
        <v>196</v>
      </c>
      <c r="C20" s="21" t="s">
        <v>195</v>
      </c>
      <c r="D20" s="19">
        <v>0</v>
      </c>
      <c r="E20" s="19">
        <v>6</v>
      </c>
      <c r="F20" s="19">
        <v>5</v>
      </c>
      <c r="G20" s="19">
        <v>6</v>
      </c>
      <c r="H20" s="19">
        <v>0</v>
      </c>
      <c r="I20" s="19">
        <v>0</v>
      </c>
      <c r="J20" s="19">
        <v>3</v>
      </c>
      <c r="K20" s="19">
        <v>4</v>
      </c>
      <c r="L20" s="19">
        <f t="shared" ref="L20:L23" si="18">(11*D20)+(10*E20)+(8*F20)+(5*G20)+(4*H20)+(2*I20)+(1*J20)</f>
        <v>133</v>
      </c>
      <c r="M20" s="26">
        <f t="shared" si="1"/>
        <v>0.5541666666666667</v>
      </c>
      <c r="N20" s="19">
        <f t="shared" ref="N20:N23" si="19">D20+E20+F20+G20+H20+I20+J20+K20</f>
        <v>24</v>
      </c>
    </row>
    <row r="21" spans="1:15">
      <c r="A21" s="45" t="s">
        <v>264</v>
      </c>
      <c r="B21" s="46" t="s">
        <v>101</v>
      </c>
      <c r="C21" s="21" t="s">
        <v>97</v>
      </c>
      <c r="D21" s="19">
        <v>0</v>
      </c>
      <c r="E21" s="19">
        <v>3</v>
      </c>
      <c r="F21" s="19">
        <v>6</v>
      </c>
      <c r="G21" s="19">
        <v>7</v>
      </c>
      <c r="H21" s="19">
        <v>1</v>
      </c>
      <c r="I21" s="19">
        <v>0</v>
      </c>
      <c r="J21" s="19">
        <v>3</v>
      </c>
      <c r="K21" s="19">
        <v>4</v>
      </c>
      <c r="L21" s="19">
        <f t="shared" si="18"/>
        <v>120</v>
      </c>
      <c r="M21" s="26">
        <f t="shared" si="1"/>
        <v>0.5</v>
      </c>
      <c r="N21" s="19">
        <f t="shared" si="19"/>
        <v>24</v>
      </c>
    </row>
    <row r="22" spans="1:15">
      <c r="A22" s="45" t="s">
        <v>265</v>
      </c>
      <c r="B22" s="46" t="s">
        <v>213</v>
      </c>
      <c r="C22" s="21" t="s">
        <v>121</v>
      </c>
      <c r="D22" s="19">
        <v>2</v>
      </c>
      <c r="E22" s="19">
        <v>2</v>
      </c>
      <c r="F22" s="19">
        <v>4</v>
      </c>
      <c r="G22" s="19">
        <v>5</v>
      </c>
      <c r="H22" s="19">
        <v>1</v>
      </c>
      <c r="I22" s="19">
        <v>3</v>
      </c>
      <c r="J22" s="19">
        <v>6</v>
      </c>
      <c r="K22" s="19">
        <v>1</v>
      </c>
      <c r="L22" s="19">
        <f t="shared" ref="L22" si="20">(11*D22)+(10*E22)+(8*F22)+(5*G22)+(4*H22)+(2*I22)+(1*J22)</f>
        <v>115</v>
      </c>
      <c r="M22" s="26">
        <f t="shared" ref="M22" si="21">L22/240</f>
        <v>0.47916666666666669</v>
      </c>
      <c r="N22" s="19">
        <f t="shared" ref="N22" si="22">D22+E22+F22+G22+H22+I22+J22+K22</f>
        <v>24</v>
      </c>
    </row>
    <row r="23" spans="1:15">
      <c r="A23" s="2" t="s">
        <v>266</v>
      </c>
      <c r="B23" s="20" t="s">
        <v>184</v>
      </c>
      <c r="C23" s="21" t="s">
        <v>169</v>
      </c>
      <c r="D23" s="19">
        <v>0</v>
      </c>
      <c r="E23" s="19">
        <v>0</v>
      </c>
      <c r="F23" s="19">
        <v>2</v>
      </c>
      <c r="G23" s="19">
        <v>11</v>
      </c>
      <c r="H23" s="19">
        <v>0</v>
      </c>
      <c r="I23" s="19">
        <v>0</v>
      </c>
      <c r="J23" s="19">
        <v>3</v>
      </c>
      <c r="K23" s="19">
        <v>8</v>
      </c>
      <c r="L23" s="19">
        <f t="shared" si="18"/>
        <v>74</v>
      </c>
      <c r="M23" s="26">
        <f t="shared" si="1"/>
        <v>0.30833333333333335</v>
      </c>
      <c r="N23" s="19">
        <f t="shared" si="19"/>
        <v>24</v>
      </c>
    </row>
    <row r="24" spans="1:15">
      <c r="A24" s="6" t="s">
        <v>19</v>
      </c>
      <c r="B24" s="21"/>
      <c r="C24" s="21"/>
      <c r="D24" s="19"/>
      <c r="E24" s="19"/>
      <c r="F24" s="19"/>
      <c r="G24" s="19"/>
      <c r="H24" s="19"/>
      <c r="I24" s="19"/>
      <c r="J24" s="19"/>
      <c r="K24" s="19"/>
      <c r="L24" s="19">
        <f t="shared" si="0"/>
        <v>0</v>
      </c>
      <c r="M24" s="26">
        <f t="shared" si="1"/>
        <v>0</v>
      </c>
      <c r="N24" s="19">
        <f t="shared" si="2"/>
        <v>0</v>
      </c>
    </row>
    <row r="25" spans="1:15">
      <c r="A25" s="6" t="s">
        <v>20</v>
      </c>
      <c r="B25" s="20"/>
      <c r="C25" s="21"/>
      <c r="D25" s="19"/>
      <c r="E25" s="19"/>
      <c r="F25" s="19"/>
      <c r="G25" s="19"/>
      <c r="H25" s="19"/>
      <c r="I25" s="19"/>
      <c r="J25" s="19"/>
      <c r="K25" s="19"/>
      <c r="L25" s="19">
        <f t="shared" si="0"/>
        <v>0</v>
      </c>
      <c r="M25" s="26">
        <f t="shared" si="1"/>
        <v>0</v>
      </c>
      <c r="N25" s="19">
        <f t="shared" si="2"/>
        <v>0</v>
      </c>
    </row>
    <row r="26" spans="1:15">
      <c r="A26" s="45" t="s">
        <v>263</v>
      </c>
      <c r="B26" s="46" t="s">
        <v>183</v>
      </c>
      <c r="C26" s="21" t="s">
        <v>169</v>
      </c>
      <c r="D26" s="19">
        <v>1</v>
      </c>
      <c r="E26" s="19">
        <v>1</v>
      </c>
      <c r="F26" s="19">
        <v>7</v>
      </c>
      <c r="G26" s="19">
        <v>9</v>
      </c>
      <c r="H26" s="19">
        <v>1</v>
      </c>
      <c r="I26" s="19">
        <v>0</v>
      </c>
      <c r="J26" s="19">
        <v>4</v>
      </c>
      <c r="K26" s="19">
        <v>1</v>
      </c>
      <c r="L26" s="19">
        <f>(11*D26)+(10*E26)+(8*F26)+(5*G26)+(4*H26)+(2*I26)+(1*J26)</f>
        <v>130</v>
      </c>
      <c r="M26" s="26">
        <f t="shared" si="1"/>
        <v>0.54166666666666663</v>
      </c>
      <c r="N26" s="19">
        <f t="shared" ref="N26:N30" si="23">D26+E26+F26+G26+H26+I26+J26+K26</f>
        <v>24</v>
      </c>
    </row>
    <row r="27" spans="1:15">
      <c r="A27" s="45" t="s">
        <v>264</v>
      </c>
      <c r="B27" s="46" t="s">
        <v>117</v>
      </c>
      <c r="C27" s="21" t="s">
        <v>97</v>
      </c>
      <c r="D27" s="19">
        <v>0</v>
      </c>
      <c r="E27" s="19">
        <v>1</v>
      </c>
      <c r="F27" s="19">
        <v>4</v>
      </c>
      <c r="G27" s="19">
        <v>10</v>
      </c>
      <c r="H27" s="19">
        <v>0</v>
      </c>
      <c r="I27" s="19">
        <v>2</v>
      </c>
      <c r="J27" s="19">
        <v>3</v>
      </c>
      <c r="K27" s="19">
        <v>4</v>
      </c>
      <c r="L27" s="19">
        <f>(11*D27)+(10*E27)+(8*F27)+(5*G27)+(4*H27)+(2*I27)+(1*J27)</f>
        <v>99</v>
      </c>
      <c r="M27" s="26">
        <f t="shared" si="1"/>
        <v>0.41249999999999998</v>
      </c>
      <c r="N27" s="19">
        <f t="shared" si="23"/>
        <v>24</v>
      </c>
    </row>
    <row r="28" spans="1:15">
      <c r="A28" s="45" t="s">
        <v>265</v>
      </c>
      <c r="B28" s="46" t="s">
        <v>114</v>
      </c>
      <c r="C28" s="21" t="s">
        <v>97</v>
      </c>
      <c r="D28" s="19">
        <v>0</v>
      </c>
      <c r="E28" s="19">
        <v>3</v>
      </c>
      <c r="F28" s="19">
        <v>2</v>
      </c>
      <c r="G28" s="19">
        <v>8</v>
      </c>
      <c r="H28" s="19">
        <v>0</v>
      </c>
      <c r="I28" s="19">
        <v>3</v>
      </c>
      <c r="J28" s="19">
        <v>6</v>
      </c>
      <c r="K28" s="19">
        <v>2</v>
      </c>
      <c r="L28" s="19">
        <f>(11*D28)+(10*E28)+(8*F28)+(5*G28)+(4*H28)+(2*I28)+(1*J28)</f>
        <v>98</v>
      </c>
      <c r="M28" s="26">
        <f t="shared" si="1"/>
        <v>0.40833333333333333</v>
      </c>
      <c r="N28" s="19">
        <f t="shared" si="23"/>
        <v>24</v>
      </c>
    </row>
    <row r="29" spans="1:15">
      <c r="A29" s="2" t="s">
        <v>266</v>
      </c>
      <c r="B29" s="20" t="s">
        <v>103</v>
      </c>
      <c r="C29" s="21" t="s">
        <v>97</v>
      </c>
      <c r="D29" s="19">
        <v>0</v>
      </c>
      <c r="E29" s="19">
        <v>0</v>
      </c>
      <c r="F29" s="19">
        <v>3</v>
      </c>
      <c r="G29" s="19">
        <v>13</v>
      </c>
      <c r="H29" s="19">
        <v>0</v>
      </c>
      <c r="I29" s="19">
        <v>2</v>
      </c>
      <c r="J29" s="19">
        <v>2</v>
      </c>
      <c r="K29" s="19">
        <v>4</v>
      </c>
      <c r="L29" s="19">
        <f>(11*D29)+(10*E29)+(8*F29)+(5*G29)+(4*H29)+(2*I29)+(1*J29)</f>
        <v>95</v>
      </c>
      <c r="M29" s="26">
        <f t="shared" ref="M29" si="24">L29/240</f>
        <v>0.39583333333333331</v>
      </c>
      <c r="N29" s="19">
        <f t="shared" ref="N29" si="25">D29+E29+F29+G29+H29+I29+J29+K29</f>
        <v>24</v>
      </c>
    </row>
    <row r="30" spans="1:15">
      <c r="A30" s="2" t="s">
        <v>267</v>
      </c>
      <c r="B30" s="20" t="s">
        <v>254</v>
      </c>
      <c r="C30" s="21"/>
      <c r="D30" s="19">
        <v>0</v>
      </c>
      <c r="E30" s="19">
        <v>0</v>
      </c>
      <c r="F30" s="19">
        <v>3</v>
      </c>
      <c r="G30" s="19">
        <v>11</v>
      </c>
      <c r="H30" s="19">
        <v>1</v>
      </c>
      <c r="I30" s="19">
        <v>0</v>
      </c>
      <c r="J30" s="19">
        <v>3</v>
      </c>
      <c r="K30" s="19">
        <v>6</v>
      </c>
      <c r="L30" s="19">
        <f>(11*D30)+(10*E30)+(8*F30)+(5*G30)+(4*H30)+(2*I30)+(1*J30)</f>
        <v>86</v>
      </c>
      <c r="M30" s="26">
        <f t="shared" si="1"/>
        <v>0.35833333333333334</v>
      </c>
      <c r="N30" s="19">
        <f t="shared" si="23"/>
        <v>24</v>
      </c>
    </row>
    <row r="31" spans="1:15">
      <c r="A31" s="6" t="s">
        <v>21</v>
      </c>
      <c r="B31" s="20"/>
      <c r="C31" s="21"/>
      <c r="D31" s="19"/>
      <c r="E31" s="19"/>
      <c r="F31" s="19"/>
      <c r="G31" s="19"/>
      <c r="H31" s="19"/>
      <c r="I31" s="19"/>
      <c r="J31" s="19"/>
      <c r="K31" s="19"/>
      <c r="L31" s="19">
        <f t="shared" si="0"/>
        <v>0</v>
      </c>
      <c r="M31" s="26">
        <f t="shared" ref="M31:M70" si="26">L31/240</f>
        <v>0</v>
      </c>
      <c r="N31" s="19">
        <f t="shared" si="2"/>
        <v>0</v>
      </c>
    </row>
    <row r="32" spans="1:15">
      <c r="A32" s="45" t="s">
        <v>263</v>
      </c>
      <c r="B32" s="46" t="s">
        <v>123</v>
      </c>
      <c r="C32" s="21"/>
      <c r="D32" s="19">
        <v>1</v>
      </c>
      <c r="E32" s="19">
        <v>3</v>
      </c>
      <c r="F32" s="19">
        <v>12</v>
      </c>
      <c r="G32" s="19">
        <v>5</v>
      </c>
      <c r="H32" s="19">
        <v>0</v>
      </c>
      <c r="I32" s="19">
        <v>0</v>
      </c>
      <c r="J32" s="19">
        <v>3</v>
      </c>
      <c r="K32" s="19">
        <v>0</v>
      </c>
      <c r="L32" s="19">
        <f t="shared" ref="L32:L41" si="27">(11*D32)+(10*E32)+(8*F32)+(5*G32)+(4*H32)+(2*I32)+(1*J32)</f>
        <v>165</v>
      </c>
      <c r="M32" s="26">
        <f t="shared" si="26"/>
        <v>0.6875</v>
      </c>
      <c r="N32" s="19">
        <f t="shared" si="2"/>
        <v>24</v>
      </c>
      <c r="O32" s="4"/>
    </row>
    <row r="33" spans="1:15">
      <c r="A33" s="45" t="s">
        <v>264</v>
      </c>
      <c r="B33" s="46" t="s">
        <v>223</v>
      </c>
      <c r="C33" s="21" t="s">
        <v>121</v>
      </c>
      <c r="D33" s="19">
        <v>1</v>
      </c>
      <c r="E33" s="19">
        <v>4</v>
      </c>
      <c r="F33" s="19">
        <v>9</v>
      </c>
      <c r="G33" s="19">
        <v>7</v>
      </c>
      <c r="H33" s="19">
        <v>1</v>
      </c>
      <c r="I33" s="19">
        <v>1</v>
      </c>
      <c r="J33" s="19">
        <v>0</v>
      </c>
      <c r="K33" s="19">
        <v>1</v>
      </c>
      <c r="L33" s="19">
        <f t="shared" si="27"/>
        <v>164</v>
      </c>
      <c r="M33" s="26">
        <f t="shared" ref="M33" si="28">L33/240</f>
        <v>0.68333333333333335</v>
      </c>
      <c r="N33" s="19">
        <f t="shared" ref="N33" si="29">D33+E33+F33+G33+H33+I33+J33+K33</f>
        <v>24</v>
      </c>
      <c r="O33" s="4"/>
    </row>
    <row r="34" spans="1:15">
      <c r="A34" s="45" t="s">
        <v>265</v>
      </c>
      <c r="B34" s="46" t="s">
        <v>214</v>
      </c>
      <c r="C34" s="21" t="s">
        <v>121</v>
      </c>
      <c r="D34" s="19">
        <v>1</v>
      </c>
      <c r="E34" s="19">
        <v>2</v>
      </c>
      <c r="F34" s="19">
        <v>10</v>
      </c>
      <c r="G34" s="19">
        <v>9</v>
      </c>
      <c r="H34" s="19">
        <v>0</v>
      </c>
      <c r="I34" s="19">
        <v>0</v>
      </c>
      <c r="J34" s="19">
        <v>2</v>
      </c>
      <c r="K34" s="19">
        <v>0</v>
      </c>
      <c r="L34" s="19">
        <f t="shared" si="27"/>
        <v>158</v>
      </c>
      <c r="M34" s="26">
        <f t="shared" si="26"/>
        <v>0.65833333333333333</v>
      </c>
      <c r="N34" s="19">
        <f t="shared" si="2"/>
        <v>24</v>
      </c>
      <c r="O34" s="4"/>
    </row>
    <row r="35" spans="1:15">
      <c r="A35" s="2" t="s">
        <v>266</v>
      </c>
      <c r="B35" s="20" t="s">
        <v>76</v>
      </c>
      <c r="C35" s="21" t="s">
        <v>67</v>
      </c>
      <c r="D35" s="19">
        <v>0</v>
      </c>
      <c r="E35" s="19">
        <v>0</v>
      </c>
      <c r="F35" s="19">
        <v>13</v>
      </c>
      <c r="G35" s="19">
        <v>8</v>
      </c>
      <c r="H35" s="19">
        <v>1</v>
      </c>
      <c r="I35" s="19">
        <v>1</v>
      </c>
      <c r="J35" s="19">
        <v>1</v>
      </c>
      <c r="K35" s="19">
        <v>0</v>
      </c>
      <c r="L35" s="19">
        <f t="shared" si="27"/>
        <v>151</v>
      </c>
      <c r="M35" s="26">
        <f t="shared" ref="M35" si="30">L35/240</f>
        <v>0.62916666666666665</v>
      </c>
      <c r="N35" s="19">
        <f t="shared" ref="N35" si="31">D35+E35+F35+G35+H35+I35+J35+K35</f>
        <v>24</v>
      </c>
      <c r="O35" s="4"/>
    </row>
    <row r="36" spans="1:15">
      <c r="A36" s="2" t="s">
        <v>267</v>
      </c>
      <c r="B36" s="20" t="s">
        <v>120</v>
      </c>
      <c r="C36" s="21" t="s">
        <v>121</v>
      </c>
      <c r="D36" s="19">
        <v>0</v>
      </c>
      <c r="E36" s="19">
        <v>3</v>
      </c>
      <c r="F36" s="19">
        <v>5</v>
      </c>
      <c r="G36" s="19">
        <v>12</v>
      </c>
      <c r="H36" s="19">
        <v>1</v>
      </c>
      <c r="I36" s="19">
        <v>3</v>
      </c>
      <c r="J36" s="19">
        <v>0</v>
      </c>
      <c r="K36" s="19">
        <v>0</v>
      </c>
      <c r="L36" s="19">
        <f t="shared" si="27"/>
        <v>140</v>
      </c>
      <c r="M36" s="26">
        <f t="shared" si="26"/>
        <v>0.58333333333333337</v>
      </c>
      <c r="N36" s="19">
        <f t="shared" si="2"/>
        <v>24</v>
      </c>
    </row>
    <row r="37" spans="1:15">
      <c r="A37" s="2" t="s">
        <v>268</v>
      </c>
      <c r="B37" s="20" t="s">
        <v>100</v>
      </c>
      <c r="C37" s="21" t="s">
        <v>97</v>
      </c>
      <c r="D37" s="19">
        <v>1</v>
      </c>
      <c r="E37" s="19">
        <v>1</v>
      </c>
      <c r="F37" s="19">
        <v>3</v>
      </c>
      <c r="G37" s="19">
        <v>16</v>
      </c>
      <c r="H37" s="19">
        <v>1</v>
      </c>
      <c r="I37" s="19">
        <v>1</v>
      </c>
      <c r="J37" s="19">
        <v>1</v>
      </c>
      <c r="K37" s="19">
        <v>0</v>
      </c>
      <c r="L37" s="19">
        <f t="shared" si="27"/>
        <v>132</v>
      </c>
      <c r="M37" s="26">
        <f t="shared" si="26"/>
        <v>0.55000000000000004</v>
      </c>
      <c r="N37" s="19">
        <f t="shared" si="2"/>
        <v>24</v>
      </c>
    </row>
    <row r="38" spans="1:15">
      <c r="A38" s="2" t="s">
        <v>269</v>
      </c>
      <c r="B38" s="20" t="s">
        <v>219</v>
      </c>
      <c r="C38" s="21" t="s">
        <v>220</v>
      </c>
      <c r="D38" s="19">
        <v>1</v>
      </c>
      <c r="E38" s="19">
        <v>3</v>
      </c>
      <c r="F38" s="19">
        <v>5</v>
      </c>
      <c r="G38" s="19">
        <v>9</v>
      </c>
      <c r="H38" s="19">
        <v>0</v>
      </c>
      <c r="I38" s="19">
        <v>2</v>
      </c>
      <c r="J38" s="19">
        <v>1</v>
      </c>
      <c r="K38" s="19">
        <v>3</v>
      </c>
      <c r="L38" s="19">
        <f t="shared" si="27"/>
        <v>131</v>
      </c>
      <c r="M38" s="26">
        <f t="shared" si="26"/>
        <v>0.54583333333333328</v>
      </c>
      <c r="N38" s="19">
        <f t="shared" ref="N38:N90" si="32">D38+E38+F38+G38+H38+I38+J38+K38</f>
        <v>24</v>
      </c>
    </row>
    <row r="39" spans="1:15">
      <c r="A39" s="2" t="s">
        <v>270</v>
      </c>
      <c r="B39" s="20" t="s">
        <v>49</v>
      </c>
      <c r="C39" s="21"/>
      <c r="D39" s="19">
        <v>1</v>
      </c>
      <c r="E39" s="19">
        <v>1</v>
      </c>
      <c r="F39" s="19">
        <v>4</v>
      </c>
      <c r="G39" s="19">
        <v>10</v>
      </c>
      <c r="H39" s="19">
        <v>1</v>
      </c>
      <c r="I39" s="19">
        <v>4</v>
      </c>
      <c r="J39" s="19">
        <v>2</v>
      </c>
      <c r="K39" s="19">
        <v>1</v>
      </c>
      <c r="L39" s="19">
        <f t="shared" si="27"/>
        <v>117</v>
      </c>
      <c r="M39" s="26">
        <f t="shared" si="26"/>
        <v>0.48749999999999999</v>
      </c>
      <c r="N39" s="19">
        <f t="shared" si="32"/>
        <v>24</v>
      </c>
    </row>
    <row r="40" spans="1:15">
      <c r="A40" s="2" t="s">
        <v>271</v>
      </c>
      <c r="B40" s="20" t="s">
        <v>253</v>
      </c>
      <c r="C40" s="21"/>
      <c r="D40" s="19">
        <v>0</v>
      </c>
      <c r="E40" s="19">
        <v>1</v>
      </c>
      <c r="F40" s="19">
        <v>4</v>
      </c>
      <c r="G40" s="19">
        <v>8</v>
      </c>
      <c r="H40" s="19">
        <v>2</v>
      </c>
      <c r="I40" s="19">
        <v>2</v>
      </c>
      <c r="J40" s="19">
        <v>6</v>
      </c>
      <c r="K40" s="19">
        <v>1</v>
      </c>
      <c r="L40" s="19">
        <f t="shared" si="27"/>
        <v>100</v>
      </c>
      <c r="M40" s="26">
        <f t="shared" ref="M40" si="33">L40/240</f>
        <v>0.41666666666666669</v>
      </c>
      <c r="N40" s="19">
        <f t="shared" ref="N40" si="34">D40+E40+F40+G40+H40+I40+J40+K40</f>
        <v>24</v>
      </c>
    </row>
    <row r="41" spans="1:15">
      <c r="A41" s="2" t="s">
        <v>272</v>
      </c>
      <c r="B41" s="20" t="s">
        <v>116</v>
      </c>
      <c r="C41" s="21" t="s">
        <v>97</v>
      </c>
      <c r="D41" s="19">
        <v>0</v>
      </c>
      <c r="E41" s="19">
        <v>0</v>
      </c>
      <c r="F41" s="19">
        <v>5</v>
      </c>
      <c r="G41" s="19">
        <v>9</v>
      </c>
      <c r="H41" s="19">
        <v>0</v>
      </c>
      <c r="I41" s="19">
        <v>4</v>
      </c>
      <c r="J41" s="19">
        <v>4</v>
      </c>
      <c r="K41" s="19">
        <v>2</v>
      </c>
      <c r="L41" s="19">
        <f t="shared" si="27"/>
        <v>97</v>
      </c>
      <c r="M41" s="26">
        <f t="shared" ref="M41" si="35">L41/240</f>
        <v>0.40416666666666667</v>
      </c>
      <c r="N41" s="19">
        <f t="shared" ref="N41" si="36">D41+E41+F41+G41+H41+I41+J41+K41</f>
        <v>24</v>
      </c>
    </row>
    <row r="42" spans="1:15">
      <c r="A42" s="6" t="s">
        <v>22</v>
      </c>
      <c r="B42" s="20"/>
      <c r="C42" s="21"/>
      <c r="D42" s="19"/>
      <c r="E42" s="19"/>
      <c r="F42" s="19"/>
      <c r="G42" s="19"/>
      <c r="H42" s="19"/>
      <c r="I42" s="19"/>
      <c r="J42" s="19"/>
      <c r="K42" s="19"/>
      <c r="L42" s="19">
        <f t="shared" ref="L42:L78" si="37">(11*D42)+(10*E42)+(8*F42)+(5*G42)+(4*H42)+(2*I42)+(1*J42)</f>
        <v>0</v>
      </c>
      <c r="M42" s="26">
        <f t="shared" si="26"/>
        <v>0</v>
      </c>
      <c r="N42" s="19">
        <f t="shared" si="32"/>
        <v>0</v>
      </c>
    </row>
    <row r="43" spans="1:15">
      <c r="A43" s="45" t="s">
        <v>263</v>
      </c>
      <c r="B43" s="47" t="s">
        <v>256</v>
      </c>
      <c r="C43" s="21" t="s">
        <v>257</v>
      </c>
      <c r="D43" s="19">
        <v>0</v>
      </c>
      <c r="E43" s="19">
        <v>2</v>
      </c>
      <c r="F43" s="19">
        <v>6</v>
      </c>
      <c r="G43" s="19">
        <v>11</v>
      </c>
      <c r="H43" s="19">
        <v>0</v>
      </c>
      <c r="I43" s="19">
        <v>3</v>
      </c>
      <c r="J43" s="19">
        <v>2</v>
      </c>
      <c r="K43" s="19">
        <v>0</v>
      </c>
      <c r="L43" s="19">
        <f>(11*D43)+(10*E43)+(8*F43)+(5*G43)+(4*H43)+(2*I43)+(1*J43)</f>
        <v>131</v>
      </c>
      <c r="M43" s="26">
        <f t="shared" si="26"/>
        <v>0.54583333333333328</v>
      </c>
      <c r="N43" s="19">
        <f t="shared" si="32"/>
        <v>24</v>
      </c>
    </row>
    <row r="44" spans="1:15">
      <c r="A44" s="45" t="s">
        <v>264</v>
      </c>
      <c r="B44" s="47" t="s">
        <v>161</v>
      </c>
      <c r="C44" s="21"/>
      <c r="D44" s="19">
        <v>0</v>
      </c>
      <c r="E44" s="19">
        <v>2</v>
      </c>
      <c r="F44" s="19">
        <v>4</v>
      </c>
      <c r="G44" s="19">
        <v>11</v>
      </c>
      <c r="H44" s="19">
        <v>0</v>
      </c>
      <c r="I44" s="19">
        <v>3</v>
      </c>
      <c r="J44" s="19">
        <v>0</v>
      </c>
      <c r="K44" s="19">
        <v>4</v>
      </c>
      <c r="L44" s="19">
        <f>(11*D44)+(10*E44)+(8*F44)+(5*G44)+(4*H44)+(2*I44)+(1*J44)</f>
        <v>113</v>
      </c>
      <c r="M44" s="26">
        <f t="shared" si="26"/>
        <v>0.47083333333333333</v>
      </c>
      <c r="N44" s="19">
        <f t="shared" ref="N44:N49" si="38">D44+E44+F44+G44+H44+I44+J44+K44</f>
        <v>24</v>
      </c>
    </row>
    <row r="45" spans="1:15">
      <c r="A45" s="45" t="s">
        <v>265</v>
      </c>
      <c r="B45" s="47" t="s">
        <v>157</v>
      </c>
      <c r="C45" s="21" t="s">
        <v>140</v>
      </c>
      <c r="D45" s="19">
        <v>1</v>
      </c>
      <c r="E45" s="19">
        <v>0</v>
      </c>
      <c r="F45" s="19">
        <v>2</v>
      </c>
      <c r="G45" s="19">
        <v>13</v>
      </c>
      <c r="H45" s="19">
        <v>0</v>
      </c>
      <c r="I45" s="19">
        <v>1</v>
      </c>
      <c r="J45" s="19">
        <v>4</v>
      </c>
      <c r="K45" s="19">
        <v>3</v>
      </c>
      <c r="L45" s="19">
        <f>(11*D45)+(10*E45)+(8*F45)+(5*G45)+(4*H45)+(2*I45)+(1*J45)</f>
        <v>98</v>
      </c>
      <c r="M45" s="26">
        <f t="shared" ref="M45" si="39">L45/240</f>
        <v>0.40833333333333333</v>
      </c>
      <c r="N45" s="19">
        <f t="shared" ref="N45" si="40">D45+E45+F45+G45+H45+I45+J45+K45</f>
        <v>24</v>
      </c>
    </row>
    <row r="46" spans="1:15">
      <c r="A46" s="2" t="s">
        <v>266</v>
      </c>
      <c r="B46" s="21" t="s">
        <v>54</v>
      </c>
      <c r="C46" s="21"/>
      <c r="D46" s="19">
        <v>0</v>
      </c>
      <c r="E46" s="19">
        <v>0</v>
      </c>
      <c r="F46" s="19">
        <v>3</v>
      </c>
      <c r="G46" s="19">
        <v>10</v>
      </c>
      <c r="H46" s="19">
        <v>0</v>
      </c>
      <c r="I46" s="19">
        <v>1</v>
      </c>
      <c r="J46" s="19">
        <v>3</v>
      </c>
      <c r="K46" s="19">
        <v>7</v>
      </c>
      <c r="L46" s="19">
        <f>(11*D46)+(10*E46)+(8*F46)+(5*G46)+(4*H46)+(2*I46)+(1*J46)</f>
        <v>79</v>
      </c>
      <c r="M46" s="26">
        <f t="shared" si="26"/>
        <v>0.32916666666666666</v>
      </c>
      <c r="N46" s="19">
        <f t="shared" si="38"/>
        <v>24</v>
      </c>
    </row>
    <row r="47" spans="1:15">
      <c r="A47" s="2" t="s">
        <v>267</v>
      </c>
      <c r="B47" s="21" t="s">
        <v>187</v>
      </c>
      <c r="C47" s="21" t="s">
        <v>169</v>
      </c>
      <c r="D47" s="19">
        <v>0</v>
      </c>
      <c r="E47" s="19">
        <v>0</v>
      </c>
      <c r="F47" s="19">
        <v>2</v>
      </c>
      <c r="G47" s="19">
        <v>10</v>
      </c>
      <c r="H47" s="19">
        <v>0</v>
      </c>
      <c r="I47" s="19">
        <v>1</v>
      </c>
      <c r="J47" s="19">
        <v>8</v>
      </c>
      <c r="K47" s="19">
        <v>3</v>
      </c>
      <c r="L47" s="19">
        <f>(11*D47)+(10*E47)+(8*F47)+(5*G47)+(4*H47)+(2*I47)+(1*J47)</f>
        <v>76</v>
      </c>
      <c r="M47" s="26">
        <f t="shared" si="26"/>
        <v>0.31666666666666665</v>
      </c>
      <c r="N47" s="19">
        <f t="shared" si="38"/>
        <v>24</v>
      </c>
    </row>
    <row r="48" spans="1:15">
      <c r="A48" s="6" t="s">
        <v>52</v>
      </c>
      <c r="B48" s="21"/>
      <c r="C48" s="21"/>
      <c r="D48" s="19"/>
      <c r="E48" s="19"/>
      <c r="F48" s="19"/>
      <c r="G48" s="19"/>
      <c r="H48" s="19"/>
      <c r="I48" s="19"/>
      <c r="J48" s="19"/>
      <c r="K48" s="19"/>
      <c r="L48" s="19">
        <f t="shared" ref="L48:L49" si="41">(11*D48)+(10*E48)+(8*F48)+(5*G48)+(4*H48)+(2*I48)+(1*J48)</f>
        <v>0</v>
      </c>
      <c r="M48" s="26">
        <f t="shared" si="26"/>
        <v>0</v>
      </c>
      <c r="N48" s="19">
        <f t="shared" si="38"/>
        <v>0</v>
      </c>
    </row>
    <row r="49" spans="1:14">
      <c r="A49" s="45" t="s">
        <v>263</v>
      </c>
      <c r="B49" s="47" t="s">
        <v>53</v>
      </c>
      <c r="C49" s="21"/>
      <c r="D49" s="19">
        <v>0</v>
      </c>
      <c r="E49" s="19">
        <v>1</v>
      </c>
      <c r="F49" s="19">
        <v>2</v>
      </c>
      <c r="G49" s="19">
        <v>13</v>
      </c>
      <c r="H49" s="19">
        <v>0</v>
      </c>
      <c r="I49" s="19">
        <v>1</v>
      </c>
      <c r="J49" s="19">
        <v>5</v>
      </c>
      <c r="K49" s="19">
        <v>2</v>
      </c>
      <c r="L49" s="19">
        <f t="shared" si="41"/>
        <v>98</v>
      </c>
      <c r="M49" s="26">
        <f t="shared" si="26"/>
        <v>0.40833333333333333</v>
      </c>
      <c r="N49" s="19">
        <f t="shared" si="38"/>
        <v>24</v>
      </c>
    </row>
    <row r="50" spans="1:14">
      <c r="A50" s="7" t="s">
        <v>1</v>
      </c>
      <c r="B50" s="30"/>
      <c r="C50" s="21"/>
      <c r="D50" s="19"/>
      <c r="E50" s="19"/>
      <c r="F50" s="19"/>
      <c r="G50" s="19"/>
      <c r="H50" s="19"/>
      <c r="I50" s="19"/>
      <c r="J50" s="19"/>
      <c r="K50" s="19"/>
      <c r="L50" s="19">
        <f t="shared" si="37"/>
        <v>0</v>
      </c>
      <c r="M50" s="26">
        <f t="shared" si="26"/>
        <v>0</v>
      </c>
      <c r="N50" s="19">
        <f t="shared" si="32"/>
        <v>0</v>
      </c>
    </row>
    <row r="51" spans="1:14">
      <c r="A51" s="7" t="s">
        <v>23</v>
      </c>
      <c r="B51" s="20"/>
      <c r="C51" s="21"/>
      <c r="D51" s="19"/>
      <c r="E51" s="19"/>
      <c r="F51" s="19"/>
      <c r="G51" s="19"/>
      <c r="H51" s="19"/>
      <c r="I51" s="19"/>
      <c r="J51" s="19"/>
      <c r="K51" s="19"/>
      <c r="L51" s="19">
        <f t="shared" si="37"/>
        <v>0</v>
      </c>
      <c r="M51" s="26">
        <f t="shared" si="26"/>
        <v>0</v>
      </c>
      <c r="N51" s="19">
        <f t="shared" si="32"/>
        <v>0</v>
      </c>
    </row>
    <row r="52" spans="1:14">
      <c r="A52" s="45" t="s">
        <v>263</v>
      </c>
      <c r="B52" s="46" t="s">
        <v>186</v>
      </c>
      <c r="C52" s="21" t="s">
        <v>169</v>
      </c>
      <c r="D52" s="19">
        <v>2</v>
      </c>
      <c r="E52" s="19">
        <v>5</v>
      </c>
      <c r="F52" s="19">
        <v>10</v>
      </c>
      <c r="G52" s="19">
        <v>4</v>
      </c>
      <c r="H52" s="19">
        <v>0</v>
      </c>
      <c r="I52" s="19">
        <v>0</v>
      </c>
      <c r="J52" s="19">
        <v>2</v>
      </c>
      <c r="K52" s="19">
        <v>1</v>
      </c>
      <c r="L52" s="19">
        <f t="shared" ref="L52:L57" si="42">(11*D52)+(10*E52)+(8*F52)+(5*G52)+(4*H52)+(2*I52)+(1*J52)</f>
        <v>174</v>
      </c>
      <c r="M52" s="26">
        <f t="shared" si="26"/>
        <v>0.72499999999999998</v>
      </c>
      <c r="N52" s="19">
        <f t="shared" si="32"/>
        <v>24</v>
      </c>
    </row>
    <row r="53" spans="1:14">
      <c r="A53" s="45" t="s">
        <v>264</v>
      </c>
      <c r="B53" s="46" t="s">
        <v>149</v>
      </c>
      <c r="C53" s="21" t="s">
        <v>148</v>
      </c>
      <c r="D53" s="19">
        <v>1</v>
      </c>
      <c r="E53" s="19">
        <v>2</v>
      </c>
      <c r="F53" s="19">
        <v>4</v>
      </c>
      <c r="G53" s="19">
        <v>13</v>
      </c>
      <c r="H53" s="19">
        <v>0</v>
      </c>
      <c r="I53" s="19">
        <v>0</v>
      </c>
      <c r="J53" s="19">
        <v>3</v>
      </c>
      <c r="K53" s="19">
        <v>1</v>
      </c>
      <c r="L53" s="19">
        <f t="shared" si="42"/>
        <v>131</v>
      </c>
      <c r="M53" s="26">
        <f t="shared" ref="M53" si="43">L53/240</f>
        <v>0.54583333333333328</v>
      </c>
      <c r="N53" s="19">
        <f t="shared" ref="N53" si="44">D53+E53+F53+G53+H53+I53+J53+K53</f>
        <v>24</v>
      </c>
    </row>
    <row r="54" spans="1:14">
      <c r="A54" s="45" t="s">
        <v>265</v>
      </c>
      <c r="B54" s="46" t="s">
        <v>174</v>
      </c>
      <c r="C54" s="21" t="s">
        <v>169</v>
      </c>
      <c r="D54" s="19">
        <v>1</v>
      </c>
      <c r="E54" s="19">
        <v>2</v>
      </c>
      <c r="F54" s="19">
        <v>5</v>
      </c>
      <c r="G54" s="19">
        <v>11</v>
      </c>
      <c r="H54" s="19">
        <v>0</v>
      </c>
      <c r="I54" s="19">
        <v>0</v>
      </c>
      <c r="J54" s="19">
        <v>3</v>
      </c>
      <c r="K54" s="19">
        <v>2</v>
      </c>
      <c r="L54" s="19">
        <f t="shared" si="42"/>
        <v>129</v>
      </c>
      <c r="M54" s="26">
        <f t="shared" ref="M54" si="45">L54/240</f>
        <v>0.53749999999999998</v>
      </c>
      <c r="N54" s="19">
        <f t="shared" ref="N54" si="46">D54+E54+F54+G54+H54+I54+J54+K54</f>
        <v>24</v>
      </c>
    </row>
    <row r="55" spans="1:14">
      <c r="A55" s="2" t="s">
        <v>266</v>
      </c>
      <c r="B55" s="20" t="s">
        <v>252</v>
      </c>
      <c r="C55" s="21"/>
      <c r="D55" s="19">
        <v>0</v>
      </c>
      <c r="E55" s="19">
        <v>0</v>
      </c>
      <c r="F55" s="19">
        <v>5</v>
      </c>
      <c r="G55" s="19">
        <v>11</v>
      </c>
      <c r="H55" s="19">
        <v>0</v>
      </c>
      <c r="I55" s="19">
        <v>2</v>
      </c>
      <c r="J55" s="19">
        <v>4</v>
      </c>
      <c r="K55" s="19">
        <v>2</v>
      </c>
      <c r="L55" s="19">
        <f t="shared" si="42"/>
        <v>103</v>
      </c>
      <c r="M55" s="26">
        <f t="shared" ref="M55" si="47">L55/240</f>
        <v>0.42916666666666664</v>
      </c>
      <c r="N55" s="19">
        <f t="shared" ref="N55" si="48">D55+E55+F55+G55+H55+I55+J55+K55</f>
        <v>24</v>
      </c>
    </row>
    <row r="56" spans="1:14">
      <c r="A56" s="2" t="s">
        <v>267</v>
      </c>
      <c r="B56" s="20" t="s">
        <v>228</v>
      </c>
      <c r="C56" s="21" t="s">
        <v>230</v>
      </c>
      <c r="D56" s="19"/>
      <c r="E56" s="19"/>
      <c r="F56" s="19"/>
      <c r="G56" s="19"/>
      <c r="H56" s="19"/>
      <c r="I56" s="19"/>
      <c r="J56" s="19"/>
      <c r="K56" s="19"/>
      <c r="L56" s="19">
        <f t="shared" si="42"/>
        <v>0</v>
      </c>
      <c r="M56" s="26">
        <f t="shared" si="26"/>
        <v>0</v>
      </c>
      <c r="N56" s="19">
        <f t="shared" si="32"/>
        <v>0</v>
      </c>
    </row>
    <row r="57" spans="1:14">
      <c r="A57" s="2" t="s">
        <v>268</v>
      </c>
      <c r="B57" s="20" t="s">
        <v>227</v>
      </c>
      <c r="C57" s="21" t="s">
        <v>230</v>
      </c>
      <c r="D57" s="19"/>
      <c r="E57" s="19"/>
      <c r="F57" s="19"/>
      <c r="G57" s="19"/>
      <c r="H57" s="19"/>
      <c r="I57" s="19"/>
      <c r="J57" s="19"/>
      <c r="K57" s="19"/>
      <c r="L57" s="19">
        <f t="shared" si="42"/>
        <v>0</v>
      </c>
      <c r="M57" s="26">
        <f t="shared" si="26"/>
        <v>0</v>
      </c>
      <c r="N57" s="19">
        <f t="shared" si="32"/>
        <v>0</v>
      </c>
    </row>
    <row r="58" spans="1:14">
      <c r="A58" s="7" t="s">
        <v>24</v>
      </c>
      <c r="B58" s="20"/>
      <c r="C58" s="21"/>
      <c r="D58" s="19"/>
      <c r="E58" s="19"/>
      <c r="F58" s="19"/>
      <c r="G58" s="19"/>
      <c r="H58" s="19"/>
      <c r="I58" s="19"/>
      <c r="J58" s="19"/>
      <c r="K58" s="19"/>
      <c r="L58" s="19">
        <f t="shared" si="37"/>
        <v>0</v>
      </c>
      <c r="M58" s="26">
        <f t="shared" si="26"/>
        <v>0</v>
      </c>
      <c r="N58" s="19">
        <f t="shared" si="32"/>
        <v>0</v>
      </c>
    </row>
    <row r="59" spans="1:14">
      <c r="A59" s="45" t="s">
        <v>263</v>
      </c>
      <c r="B59" s="47" t="s">
        <v>190</v>
      </c>
      <c r="C59" s="21" t="s">
        <v>169</v>
      </c>
      <c r="D59" s="19">
        <v>0</v>
      </c>
      <c r="E59" s="19">
        <v>2</v>
      </c>
      <c r="F59" s="19">
        <v>11</v>
      </c>
      <c r="G59" s="19">
        <v>7</v>
      </c>
      <c r="H59" s="19">
        <v>1</v>
      </c>
      <c r="I59" s="19">
        <v>2</v>
      </c>
      <c r="J59" s="19">
        <v>1</v>
      </c>
      <c r="K59" s="19">
        <v>0</v>
      </c>
      <c r="L59" s="19">
        <f t="shared" ref="L59" si="49">(11*D59)+(10*E59)+(8*F59)+(5*G59)+(4*H59)+(2*I59)+(1*J59)</f>
        <v>152</v>
      </c>
      <c r="M59" s="26">
        <f t="shared" si="26"/>
        <v>0.6333333333333333</v>
      </c>
      <c r="N59" s="19">
        <f t="shared" ref="N59" si="50">D59+E59+F59+G59+H59+I59+J59+K59</f>
        <v>24</v>
      </c>
    </row>
    <row r="60" spans="1:14">
      <c r="A60" s="7" t="s">
        <v>25</v>
      </c>
      <c r="B60" s="20"/>
      <c r="C60" s="21"/>
      <c r="D60" s="19"/>
      <c r="E60" s="19"/>
      <c r="F60" s="19"/>
      <c r="G60" s="19"/>
      <c r="H60" s="19"/>
      <c r="I60" s="19"/>
      <c r="J60" s="19"/>
      <c r="K60" s="19"/>
      <c r="L60" s="19">
        <f t="shared" si="37"/>
        <v>0</v>
      </c>
      <c r="M60" s="26">
        <f t="shared" si="26"/>
        <v>0</v>
      </c>
      <c r="N60" s="19">
        <f t="shared" si="32"/>
        <v>0</v>
      </c>
    </row>
    <row r="61" spans="1:14">
      <c r="A61" s="45" t="s">
        <v>263</v>
      </c>
      <c r="B61" s="46" t="s">
        <v>194</v>
      </c>
      <c r="C61" s="21" t="s">
        <v>195</v>
      </c>
      <c r="D61" s="19">
        <v>2</v>
      </c>
      <c r="E61" s="19">
        <v>7</v>
      </c>
      <c r="F61" s="19">
        <v>10</v>
      </c>
      <c r="G61" s="19">
        <v>4</v>
      </c>
      <c r="H61" s="19">
        <v>0</v>
      </c>
      <c r="I61" s="19">
        <v>1</v>
      </c>
      <c r="J61" s="19">
        <v>0</v>
      </c>
      <c r="K61" s="19">
        <v>0</v>
      </c>
      <c r="L61" s="19">
        <f>(11*D61)+(10*E61)+(8*F61)+(5*G61)+(4*H61)+(2*I61)+(1*J61)</f>
        <v>194</v>
      </c>
      <c r="M61" s="26">
        <f t="shared" si="26"/>
        <v>0.80833333333333335</v>
      </c>
      <c r="N61" s="19">
        <f>D61+E61+F61+G61+H61+I61+J61+K61</f>
        <v>24</v>
      </c>
    </row>
    <row r="62" spans="1:14">
      <c r="A62" s="45" t="s">
        <v>264</v>
      </c>
      <c r="B62" s="46" t="s">
        <v>260</v>
      </c>
      <c r="C62" s="21" t="s">
        <v>169</v>
      </c>
      <c r="D62" s="19">
        <v>2</v>
      </c>
      <c r="E62" s="19">
        <v>0</v>
      </c>
      <c r="F62" s="19">
        <v>10</v>
      </c>
      <c r="G62" s="19">
        <v>9</v>
      </c>
      <c r="H62" s="19">
        <v>0</v>
      </c>
      <c r="I62" s="19">
        <v>0</v>
      </c>
      <c r="J62" s="19">
        <v>2</v>
      </c>
      <c r="K62" s="19">
        <v>1</v>
      </c>
      <c r="L62" s="19">
        <f>(11*D62)+(10*E62)+(8*F62)+(5*G62)+(4*H62)+(2*I62)+(1*J62)</f>
        <v>149</v>
      </c>
      <c r="M62" s="26">
        <f t="shared" ref="M62" si="51">L62/240</f>
        <v>0.62083333333333335</v>
      </c>
      <c r="N62" s="19">
        <f>D62+E62+F62+G62+H62+I62+J62+K62</f>
        <v>24</v>
      </c>
    </row>
    <row r="63" spans="1:14">
      <c r="A63" s="45" t="s">
        <v>265</v>
      </c>
      <c r="B63" s="46" t="s">
        <v>159</v>
      </c>
      <c r="C63" s="21" t="s">
        <v>132</v>
      </c>
      <c r="D63" s="19">
        <v>0</v>
      </c>
      <c r="E63" s="19">
        <v>4</v>
      </c>
      <c r="F63" s="19">
        <v>4</v>
      </c>
      <c r="G63" s="19">
        <v>11</v>
      </c>
      <c r="H63" s="19">
        <v>0</v>
      </c>
      <c r="I63" s="19">
        <v>1</v>
      </c>
      <c r="J63" s="19">
        <v>3</v>
      </c>
      <c r="K63" s="19">
        <v>1</v>
      </c>
      <c r="L63" s="19">
        <f>(11*D63)+(10*E63)+(8*F63)+(5*G63)+(4*H63)+(2*I63)+(1*J63)</f>
        <v>132</v>
      </c>
      <c r="M63" s="26">
        <f t="shared" si="26"/>
        <v>0.55000000000000004</v>
      </c>
      <c r="N63" s="19">
        <f>D63+E63+F63+G63+H63+I63+J63+K63</f>
        <v>24</v>
      </c>
    </row>
    <row r="64" spans="1:14">
      <c r="A64" s="7" t="s">
        <v>26</v>
      </c>
      <c r="B64" s="20"/>
      <c r="C64" s="21"/>
      <c r="D64" s="19"/>
      <c r="E64" s="19"/>
      <c r="F64" s="19"/>
      <c r="G64" s="19"/>
      <c r="H64" s="19"/>
      <c r="I64" s="19"/>
      <c r="J64" s="19"/>
      <c r="K64" s="19"/>
      <c r="L64" s="19">
        <f t="shared" si="37"/>
        <v>0</v>
      </c>
      <c r="M64" s="26">
        <f t="shared" si="26"/>
        <v>0</v>
      </c>
      <c r="N64" s="19">
        <f t="shared" si="32"/>
        <v>0</v>
      </c>
    </row>
    <row r="65" spans="1:14">
      <c r="A65" s="45" t="s">
        <v>263</v>
      </c>
      <c r="B65" s="47" t="s">
        <v>188</v>
      </c>
      <c r="C65" s="21" t="s">
        <v>169</v>
      </c>
      <c r="D65" s="19">
        <v>1</v>
      </c>
      <c r="E65" s="19">
        <v>4</v>
      </c>
      <c r="F65" s="19">
        <v>9</v>
      </c>
      <c r="G65" s="19">
        <v>8</v>
      </c>
      <c r="H65" s="19">
        <v>0</v>
      </c>
      <c r="I65" s="19">
        <v>1</v>
      </c>
      <c r="J65" s="19">
        <v>0</v>
      </c>
      <c r="K65" s="19">
        <v>1</v>
      </c>
      <c r="L65" s="19">
        <f t="shared" si="37"/>
        <v>165</v>
      </c>
      <c r="M65" s="26">
        <f t="shared" si="26"/>
        <v>0.6875</v>
      </c>
      <c r="N65" s="19">
        <f t="shared" si="32"/>
        <v>24</v>
      </c>
    </row>
    <row r="66" spans="1:14">
      <c r="A66" s="7" t="s">
        <v>27</v>
      </c>
      <c r="B66" s="20"/>
      <c r="C66" s="21"/>
      <c r="D66" s="19"/>
      <c r="E66" s="19"/>
      <c r="F66" s="19"/>
      <c r="G66" s="19"/>
      <c r="H66" s="19"/>
      <c r="I66" s="19"/>
      <c r="J66" s="19"/>
      <c r="K66" s="19"/>
      <c r="L66" s="19">
        <f t="shared" si="37"/>
        <v>0</v>
      </c>
      <c r="M66" s="26">
        <f t="shared" si="26"/>
        <v>0</v>
      </c>
      <c r="N66" s="19">
        <f t="shared" si="32"/>
        <v>0</v>
      </c>
    </row>
    <row r="67" spans="1:14">
      <c r="A67" s="7" t="s">
        <v>178</v>
      </c>
      <c r="B67" s="20"/>
      <c r="C67" s="21"/>
      <c r="D67" s="19"/>
      <c r="E67" s="19"/>
      <c r="F67" s="19"/>
      <c r="G67" s="19"/>
      <c r="H67" s="19"/>
      <c r="I67" s="19"/>
      <c r="J67" s="19"/>
      <c r="K67" s="19"/>
      <c r="L67" s="19">
        <f t="shared" si="37"/>
        <v>0</v>
      </c>
      <c r="M67" s="26">
        <f t="shared" si="26"/>
        <v>0</v>
      </c>
      <c r="N67" s="19">
        <f t="shared" si="32"/>
        <v>0</v>
      </c>
    </row>
    <row r="68" spans="1:14">
      <c r="A68" s="45" t="s">
        <v>263</v>
      </c>
      <c r="B68" s="46" t="s">
        <v>182</v>
      </c>
      <c r="C68" s="21" t="s">
        <v>169</v>
      </c>
      <c r="D68" s="19">
        <v>1</v>
      </c>
      <c r="E68" s="19">
        <v>3</v>
      </c>
      <c r="F68" s="19">
        <v>3</v>
      </c>
      <c r="G68" s="19">
        <v>13</v>
      </c>
      <c r="H68" s="19">
        <v>0</v>
      </c>
      <c r="I68" s="19">
        <v>0</v>
      </c>
      <c r="J68" s="19">
        <v>2</v>
      </c>
      <c r="K68" s="19">
        <v>2</v>
      </c>
      <c r="L68" s="19">
        <f>(11*D68)+(10*E68)+(8*F68)+(5*G68)+(4*H68)+(2*I68)+(1*J68)</f>
        <v>132</v>
      </c>
      <c r="M68" s="26">
        <f t="shared" si="26"/>
        <v>0.55000000000000004</v>
      </c>
      <c r="N68" s="19">
        <f t="shared" si="32"/>
        <v>24</v>
      </c>
    </row>
    <row r="69" spans="1:14">
      <c r="A69" s="45" t="s">
        <v>264</v>
      </c>
      <c r="B69" s="46" t="s">
        <v>175</v>
      </c>
      <c r="C69" s="21" t="s">
        <v>169</v>
      </c>
      <c r="D69" s="19">
        <v>0</v>
      </c>
      <c r="E69" s="19">
        <v>0</v>
      </c>
      <c r="F69" s="19">
        <v>1</v>
      </c>
      <c r="G69" s="19">
        <v>6</v>
      </c>
      <c r="H69" s="19">
        <v>0</v>
      </c>
      <c r="I69" s="19">
        <v>1</v>
      </c>
      <c r="J69" s="19">
        <v>5</v>
      </c>
      <c r="K69" s="19">
        <v>11</v>
      </c>
      <c r="L69" s="19">
        <f>(11*D69)+(10*E69)+(8*F69)+(5*G69)+(4*H69)+(2*I69)+(1*J69)</f>
        <v>45</v>
      </c>
      <c r="M69" s="26">
        <f t="shared" si="26"/>
        <v>0.1875</v>
      </c>
      <c r="N69" s="19">
        <f t="shared" si="32"/>
        <v>24</v>
      </c>
    </row>
    <row r="70" spans="1:14">
      <c r="A70" s="7" t="s">
        <v>28</v>
      </c>
      <c r="B70" s="20"/>
      <c r="C70" s="21"/>
      <c r="D70" s="19"/>
      <c r="E70" s="19"/>
      <c r="F70" s="19"/>
      <c r="G70" s="19"/>
      <c r="H70" s="19"/>
      <c r="I70" s="19"/>
      <c r="J70" s="19"/>
      <c r="K70" s="19"/>
      <c r="L70" s="19">
        <f t="shared" si="37"/>
        <v>0</v>
      </c>
      <c r="M70" s="26">
        <f t="shared" si="26"/>
        <v>0</v>
      </c>
      <c r="N70" s="19">
        <f t="shared" si="32"/>
        <v>0</v>
      </c>
    </row>
    <row r="71" spans="1:14">
      <c r="A71" s="45" t="s">
        <v>263</v>
      </c>
      <c r="B71" s="47" t="s">
        <v>152</v>
      </c>
      <c r="C71" s="21" t="s">
        <v>148</v>
      </c>
      <c r="D71" s="19">
        <v>1</v>
      </c>
      <c r="E71" s="19">
        <v>2</v>
      </c>
      <c r="F71" s="19">
        <v>1</v>
      </c>
      <c r="G71" s="19">
        <v>9</v>
      </c>
      <c r="H71" s="19">
        <v>1</v>
      </c>
      <c r="I71" s="19">
        <v>1</v>
      </c>
      <c r="J71" s="19">
        <v>2</v>
      </c>
      <c r="K71" s="19">
        <v>7</v>
      </c>
      <c r="L71" s="19">
        <f t="shared" si="37"/>
        <v>92</v>
      </c>
      <c r="M71" s="26">
        <f t="shared" ref="M71:M120" si="52">L71/240</f>
        <v>0.38333333333333336</v>
      </c>
      <c r="N71" s="19">
        <f t="shared" si="32"/>
        <v>24</v>
      </c>
    </row>
    <row r="72" spans="1:14">
      <c r="A72" s="7" t="s">
        <v>29</v>
      </c>
      <c r="B72" s="20"/>
      <c r="C72" s="21"/>
      <c r="D72" s="19"/>
      <c r="E72" s="19"/>
      <c r="F72" s="19"/>
      <c r="G72" s="19"/>
      <c r="H72" s="19"/>
      <c r="I72" s="19"/>
      <c r="J72" s="19"/>
      <c r="K72" s="19"/>
      <c r="L72" s="19">
        <f t="shared" si="37"/>
        <v>0</v>
      </c>
      <c r="M72" s="26">
        <f t="shared" si="52"/>
        <v>0</v>
      </c>
      <c r="N72" s="19">
        <f t="shared" si="32"/>
        <v>0</v>
      </c>
    </row>
    <row r="73" spans="1:14">
      <c r="A73" s="45" t="s">
        <v>263</v>
      </c>
      <c r="B73" s="46" t="s">
        <v>236</v>
      </c>
      <c r="C73" s="21" t="s">
        <v>235</v>
      </c>
      <c r="D73" s="19">
        <v>0</v>
      </c>
      <c r="E73" s="19">
        <v>0</v>
      </c>
      <c r="F73" s="19">
        <v>1</v>
      </c>
      <c r="G73" s="19">
        <v>14</v>
      </c>
      <c r="H73" s="19">
        <v>0</v>
      </c>
      <c r="I73" s="19">
        <v>0</v>
      </c>
      <c r="J73" s="19">
        <v>7</v>
      </c>
      <c r="K73" s="19">
        <v>2</v>
      </c>
      <c r="L73" s="19">
        <f>(11*D73)+(10*E73)+(8*F73)+(5*G73)+(4*H73)+(2*I73)+(1*J73)</f>
        <v>85</v>
      </c>
      <c r="M73" s="26">
        <f t="shared" si="52"/>
        <v>0.35416666666666669</v>
      </c>
      <c r="N73" s="19">
        <f t="shared" si="32"/>
        <v>24</v>
      </c>
    </row>
    <row r="74" spans="1:14">
      <c r="A74" s="45" t="s">
        <v>264</v>
      </c>
      <c r="B74" s="46" t="s">
        <v>224</v>
      </c>
      <c r="C74" s="21" t="s">
        <v>121</v>
      </c>
      <c r="D74" s="19">
        <v>0</v>
      </c>
      <c r="E74" s="19">
        <v>1</v>
      </c>
      <c r="F74" s="19">
        <v>0</v>
      </c>
      <c r="G74" s="19">
        <v>10</v>
      </c>
      <c r="H74" s="19">
        <v>0</v>
      </c>
      <c r="I74" s="19">
        <v>1</v>
      </c>
      <c r="J74" s="19">
        <v>5</v>
      </c>
      <c r="K74" s="19">
        <v>7</v>
      </c>
      <c r="L74" s="19">
        <f>(11*D74)+(10*E74)+(8*F74)+(5*G74)+(4*H74)+(2*I74)+(1*J74)</f>
        <v>67</v>
      </c>
      <c r="M74" s="26">
        <f t="shared" ref="M74" si="53">L74/240</f>
        <v>0.27916666666666667</v>
      </c>
      <c r="N74" s="19">
        <f t="shared" ref="N74" si="54">D74+E74+F74+G74+H74+I74+J74+K74</f>
        <v>24</v>
      </c>
    </row>
    <row r="75" spans="1:14">
      <c r="A75" s="45" t="s">
        <v>265</v>
      </c>
      <c r="B75" s="46" t="s">
        <v>151</v>
      </c>
      <c r="C75" s="21" t="s">
        <v>148</v>
      </c>
      <c r="D75" s="19">
        <v>0</v>
      </c>
      <c r="E75" s="19">
        <v>0</v>
      </c>
      <c r="F75" s="19">
        <v>3</v>
      </c>
      <c r="G75" s="19">
        <v>8</v>
      </c>
      <c r="H75" s="19">
        <v>0</v>
      </c>
      <c r="I75" s="19">
        <v>0</v>
      </c>
      <c r="J75" s="19">
        <v>2</v>
      </c>
      <c r="K75" s="19">
        <v>11</v>
      </c>
      <c r="L75" s="19">
        <f>(11*D75)+(10*E75)+(8*F75)+(5*G75)+(4*H75)+(2*I75)+(1*J75)</f>
        <v>66</v>
      </c>
      <c r="M75" s="26">
        <f t="shared" ref="M75" si="55">L75/240</f>
        <v>0.27500000000000002</v>
      </c>
      <c r="N75" s="19">
        <f t="shared" ref="N75" si="56">D75+E75+F75+G75+H75+I75+J75+K75</f>
        <v>24</v>
      </c>
    </row>
    <row r="76" spans="1:14">
      <c r="A76" s="2" t="s">
        <v>266</v>
      </c>
      <c r="B76" s="20" t="s">
        <v>209</v>
      </c>
      <c r="C76" s="21" t="s">
        <v>208</v>
      </c>
      <c r="D76" s="19">
        <v>0</v>
      </c>
      <c r="E76" s="19">
        <v>1</v>
      </c>
      <c r="F76" s="19">
        <v>0</v>
      </c>
      <c r="G76" s="19">
        <v>4</v>
      </c>
      <c r="H76" s="19">
        <v>2</v>
      </c>
      <c r="I76" s="19">
        <v>1</v>
      </c>
      <c r="J76" s="19">
        <v>10</v>
      </c>
      <c r="K76" s="19">
        <v>6</v>
      </c>
      <c r="L76" s="19">
        <f>(11*D76)+(10*E76)+(8*F76)+(5*G76)+(4*H76)+(2*I76)+(1*J76)</f>
        <v>50</v>
      </c>
      <c r="M76" s="26">
        <f t="shared" ref="M76" si="57">L76/240</f>
        <v>0.20833333333333334</v>
      </c>
      <c r="N76" s="19">
        <f t="shared" ref="N76" si="58">D76+E76+F76+G76+H76+I76+J76+K76</f>
        <v>24</v>
      </c>
    </row>
    <row r="77" spans="1:14">
      <c r="A77" s="2" t="s">
        <v>267</v>
      </c>
      <c r="B77" s="20" t="s">
        <v>229</v>
      </c>
      <c r="C77" s="21" t="s">
        <v>230</v>
      </c>
      <c r="D77" s="19">
        <v>0</v>
      </c>
      <c r="E77" s="19">
        <v>0</v>
      </c>
      <c r="F77" s="19">
        <v>2</v>
      </c>
      <c r="G77" s="19">
        <v>4</v>
      </c>
      <c r="H77" s="19">
        <v>0</v>
      </c>
      <c r="I77" s="19">
        <v>0</v>
      </c>
      <c r="J77" s="19">
        <v>5</v>
      </c>
      <c r="K77" s="19">
        <v>13</v>
      </c>
      <c r="L77" s="19">
        <f>(11*D77)+(10*E77)+(8*F77)+(5*G77)+(4*H77)+(2*I77)+(1*J77)</f>
        <v>41</v>
      </c>
      <c r="M77" s="26">
        <f t="shared" ref="M77" si="59">L77/240</f>
        <v>0.17083333333333334</v>
      </c>
      <c r="N77" s="19">
        <f t="shared" ref="N77" si="60">D77+E77+F77+G77+H77+I77+J77+K77</f>
        <v>24</v>
      </c>
    </row>
    <row r="78" spans="1:14">
      <c r="A78" s="7" t="s">
        <v>30</v>
      </c>
      <c r="B78" s="20"/>
      <c r="C78" s="21"/>
      <c r="D78" s="19"/>
      <c r="E78" s="19"/>
      <c r="F78" s="19"/>
      <c r="G78" s="19"/>
      <c r="H78" s="19"/>
      <c r="I78" s="19"/>
      <c r="J78" s="19"/>
      <c r="K78" s="19"/>
      <c r="L78" s="19">
        <f t="shared" si="37"/>
        <v>0</v>
      </c>
      <c r="M78" s="26">
        <f t="shared" si="52"/>
        <v>0</v>
      </c>
      <c r="N78" s="19">
        <f t="shared" si="32"/>
        <v>0</v>
      </c>
    </row>
    <row r="79" spans="1:14">
      <c r="A79" s="45" t="s">
        <v>263</v>
      </c>
      <c r="B79" s="46" t="s">
        <v>43</v>
      </c>
      <c r="C79" s="21"/>
      <c r="D79" s="19">
        <v>1</v>
      </c>
      <c r="E79" s="19">
        <v>3</v>
      </c>
      <c r="F79" s="19">
        <v>4</v>
      </c>
      <c r="G79" s="19">
        <v>14</v>
      </c>
      <c r="H79" s="19">
        <v>1</v>
      </c>
      <c r="I79" s="19">
        <v>0</v>
      </c>
      <c r="J79" s="19">
        <v>0</v>
      </c>
      <c r="K79" s="19">
        <v>1</v>
      </c>
      <c r="L79" s="19">
        <f t="shared" ref="L79:L96" si="61">(11*D79)+(10*E79)+(8*F79)+(5*G79)+(4*H79)+(2*I79)+(1*J79)</f>
        <v>147</v>
      </c>
      <c r="M79" s="26">
        <f t="shared" si="52"/>
        <v>0.61250000000000004</v>
      </c>
      <c r="N79" s="19">
        <f t="shared" si="32"/>
        <v>24</v>
      </c>
    </row>
    <row r="80" spans="1:14">
      <c r="A80" s="45" t="s">
        <v>264</v>
      </c>
      <c r="B80" s="46" t="s">
        <v>211</v>
      </c>
      <c r="C80" s="21" t="s">
        <v>121</v>
      </c>
      <c r="D80" s="19">
        <v>2</v>
      </c>
      <c r="E80" s="19">
        <v>2</v>
      </c>
      <c r="F80" s="19">
        <v>5</v>
      </c>
      <c r="G80" s="19">
        <v>8</v>
      </c>
      <c r="H80" s="19">
        <v>1</v>
      </c>
      <c r="I80" s="19">
        <v>1</v>
      </c>
      <c r="J80" s="19">
        <v>3</v>
      </c>
      <c r="K80" s="19">
        <v>2</v>
      </c>
      <c r="L80" s="19">
        <f t="shared" si="61"/>
        <v>131</v>
      </c>
      <c r="M80" s="26">
        <f t="shared" ref="M80" si="62">L80/240</f>
        <v>0.54583333333333328</v>
      </c>
      <c r="N80" s="19">
        <f t="shared" ref="N80" si="63">D80+E80+F80+G80+H80+I80+J80+K80</f>
        <v>24</v>
      </c>
    </row>
    <row r="81" spans="1:14">
      <c r="A81" s="45" t="s">
        <v>265</v>
      </c>
      <c r="B81" s="46" t="s">
        <v>179</v>
      </c>
      <c r="C81" s="30" t="s">
        <v>169</v>
      </c>
      <c r="D81" s="19">
        <v>0</v>
      </c>
      <c r="E81" s="19">
        <v>1</v>
      </c>
      <c r="F81" s="19">
        <v>6</v>
      </c>
      <c r="G81" s="19">
        <v>13</v>
      </c>
      <c r="H81" s="19">
        <v>1</v>
      </c>
      <c r="I81" s="19">
        <v>1</v>
      </c>
      <c r="J81" s="19">
        <v>0</v>
      </c>
      <c r="K81" s="19">
        <v>2</v>
      </c>
      <c r="L81" s="19">
        <f t="shared" si="61"/>
        <v>129</v>
      </c>
      <c r="M81" s="26">
        <f t="shared" si="52"/>
        <v>0.53749999999999998</v>
      </c>
      <c r="N81" s="19">
        <f t="shared" si="32"/>
        <v>24</v>
      </c>
    </row>
    <row r="82" spans="1:14">
      <c r="A82" s="2" t="s">
        <v>266</v>
      </c>
      <c r="B82" s="20" t="s">
        <v>157</v>
      </c>
      <c r="C82" s="21" t="s">
        <v>169</v>
      </c>
      <c r="D82" s="19">
        <v>0</v>
      </c>
      <c r="E82" s="19">
        <v>4</v>
      </c>
      <c r="F82" s="19">
        <v>1</v>
      </c>
      <c r="G82" s="19">
        <v>16</v>
      </c>
      <c r="H82" s="19">
        <v>0</v>
      </c>
      <c r="I82" s="19">
        <v>0</v>
      </c>
      <c r="J82" s="19">
        <v>0</v>
      </c>
      <c r="K82" s="19">
        <v>3</v>
      </c>
      <c r="L82" s="19">
        <f t="shared" si="61"/>
        <v>128</v>
      </c>
      <c r="M82" s="26">
        <f t="shared" si="52"/>
        <v>0.53333333333333333</v>
      </c>
      <c r="N82" s="19">
        <f t="shared" si="32"/>
        <v>24</v>
      </c>
    </row>
    <row r="83" spans="1:14">
      <c r="A83" s="2" t="s">
        <v>267</v>
      </c>
      <c r="B83" s="20" t="s">
        <v>141</v>
      </c>
      <c r="C83" s="21"/>
      <c r="D83" s="19">
        <v>1</v>
      </c>
      <c r="E83" s="19">
        <v>2</v>
      </c>
      <c r="F83" s="19">
        <v>6</v>
      </c>
      <c r="G83" s="19">
        <v>9</v>
      </c>
      <c r="H83" s="19">
        <v>0</v>
      </c>
      <c r="I83" s="19">
        <v>0</v>
      </c>
      <c r="J83" s="19">
        <v>3</v>
      </c>
      <c r="K83" s="19">
        <v>3</v>
      </c>
      <c r="L83" s="19">
        <f t="shared" si="61"/>
        <v>127</v>
      </c>
      <c r="M83" s="26">
        <f t="shared" ref="M83" si="64">L83/240</f>
        <v>0.52916666666666667</v>
      </c>
      <c r="N83" s="19">
        <f t="shared" ref="N83" si="65">D83+E83+F83+G83+H83+I83+J83+K83</f>
        <v>24</v>
      </c>
    </row>
    <row r="84" spans="1:14">
      <c r="A84" s="2" t="s">
        <v>268</v>
      </c>
      <c r="B84" s="20" t="s">
        <v>232</v>
      </c>
      <c r="C84" s="21" t="s">
        <v>230</v>
      </c>
      <c r="D84" s="19">
        <v>0</v>
      </c>
      <c r="E84" s="19">
        <v>3</v>
      </c>
      <c r="F84" s="19">
        <v>7</v>
      </c>
      <c r="G84" s="19">
        <v>5</v>
      </c>
      <c r="H84" s="19">
        <v>1</v>
      </c>
      <c r="I84" s="19">
        <v>3</v>
      </c>
      <c r="J84" s="19">
        <v>2</v>
      </c>
      <c r="K84" s="19">
        <v>3</v>
      </c>
      <c r="L84" s="19">
        <f t="shared" si="61"/>
        <v>123</v>
      </c>
      <c r="M84" s="26">
        <f t="shared" ref="M84" si="66">L84/240</f>
        <v>0.51249999999999996</v>
      </c>
      <c r="N84" s="19">
        <f t="shared" ref="N84" si="67">D84+E84+F84+G84+H84+I84+J84+K84</f>
        <v>24</v>
      </c>
    </row>
    <row r="85" spans="1:14">
      <c r="A85" s="2" t="s">
        <v>269</v>
      </c>
      <c r="B85" s="20" t="s">
        <v>258</v>
      </c>
      <c r="C85" s="21" t="s">
        <v>169</v>
      </c>
      <c r="D85" s="19">
        <v>2</v>
      </c>
      <c r="E85" s="19">
        <v>0</v>
      </c>
      <c r="F85" s="19">
        <v>4</v>
      </c>
      <c r="G85" s="19">
        <v>11</v>
      </c>
      <c r="H85" s="19">
        <v>2</v>
      </c>
      <c r="I85" s="19">
        <v>1</v>
      </c>
      <c r="J85" s="19">
        <v>3</v>
      </c>
      <c r="K85" s="19">
        <v>1</v>
      </c>
      <c r="L85" s="19">
        <f t="shared" si="61"/>
        <v>122</v>
      </c>
      <c r="M85" s="26">
        <f t="shared" ref="M85" si="68">L85/240</f>
        <v>0.5083333333333333</v>
      </c>
      <c r="N85" s="19">
        <f t="shared" ref="N85" si="69">D85+E85+F85+G85+H85+I85+J85+K85</f>
        <v>24</v>
      </c>
    </row>
    <row r="86" spans="1:14">
      <c r="A86" s="2" t="s">
        <v>270</v>
      </c>
      <c r="B86" s="20" t="s">
        <v>285</v>
      </c>
      <c r="C86" s="21" t="s">
        <v>286</v>
      </c>
      <c r="D86" s="19">
        <v>1</v>
      </c>
      <c r="E86" s="19">
        <v>1</v>
      </c>
      <c r="F86" s="19">
        <v>6</v>
      </c>
      <c r="G86" s="19">
        <v>9</v>
      </c>
      <c r="H86" s="19">
        <v>0</v>
      </c>
      <c r="I86" s="19">
        <v>2</v>
      </c>
      <c r="J86" s="19">
        <v>4</v>
      </c>
      <c r="K86" s="19">
        <v>1</v>
      </c>
      <c r="L86" s="19">
        <f t="shared" si="61"/>
        <v>122</v>
      </c>
      <c r="M86" s="26">
        <f t="shared" si="52"/>
        <v>0.5083333333333333</v>
      </c>
      <c r="N86" s="19">
        <f t="shared" si="32"/>
        <v>24</v>
      </c>
    </row>
    <row r="87" spans="1:14">
      <c r="A87" s="2" t="s">
        <v>271</v>
      </c>
      <c r="B87" s="20" t="s">
        <v>205</v>
      </c>
      <c r="C87" s="21" t="s">
        <v>206</v>
      </c>
      <c r="D87" s="19">
        <v>0</v>
      </c>
      <c r="E87" s="19">
        <v>3</v>
      </c>
      <c r="F87" s="19">
        <v>3</v>
      </c>
      <c r="G87" s="19">
        <v>12</v>
      </c>
      <c r="H87" s="19">
        <v>0</v>
      </c>
      <c r="I87" s="19">
        <v>2</v>
      </c>
      <c r="J87" s="19">
        <v>3</v>
      </c>
      <c r="K87" s="19">
        <v>1</v>
      </c>
      <c r="L87" s="19">
        <f t="shared" si="61"/>
        <v>121</v>
      </c>
      <c r="M87" s="26">
        <f t="shared" si="52"/>
        <v>0.50416666666666665</v>
      </c>
      <c r="N87" s="19">
        <f t="shared" si="32"/>
        <v>24</v>
      </c>
    </row>
    <row r="88" spans="1:14">
      <c r="A88" s="2" t="s">
        <v>272</v>
      </c>
      <c r="B88" s="20" t="s">
        <v>222</v>
      </c>
      <c r="C88" s="21" t="s">
        <v>220</v>
      </c>
      <c r="D88" s="19">
        <v>1</v>
      </c>
      <c r="E88" s="19">
        <v>1</v>
      </c>
      <c r="F88" s="19">
        <v>6</v>
      </c>
      <c r="G88" s="19">
        <v>8</v>
      </c>
      <c r="H88" s="19">
        <v>1</v>
      </c>
      <c r="I88" s="19">
        <v>1</v>
      </c>
      <c r="J88" s="19">
        <v>2</v>
      </c>
      <c r="K88" s="19">
        <v>4</v>
      </c>
      <c r="L88" s="19">
        <f t="shared" si="61"/>
        <v>117</v>
      </c>
      <c r="M88" s="26">
        <f t="shared" si="52"/>
        <v>0.48749999999999999</v>
      </c>
      <c r="N88" s="19">
        <f t="shared" si="32"/>
        <v>24</v>
      </c>
    </row>
    <row r="89" spans="1:14">
      <c r="A89" s="2" t="s">
        <v>273</v>
      </c>
      <c r="B89" s="20" t="s">
        <v>144</v>
      </c>
      <c r="C89" s="21" t="s">
        <v>145</v>
      </c>
      <c r="D89" s="19">
        <v>1</v>
      </c>
      <c r="E89" s="19">
        <v>2</v>
      </c>
      <c r="F89" s="19">
        <v>1</v>
      </c>
      <c r="G89" s="19">
        <v>15</v>
      </c>
      <c r="H89" s="19">
        <v>0</v>
      </c>
      <c r="I89" s="19">
        <v>0</v>
      </c>
      <c r="J89" s="19">
        <v>1</v>
      </c>
      <c r="K89" s="19">
        <v>4</v>
      </c>
      <c r="L89" s="19">
        <f t="shared" si="61"/>
        <v>115</v>
      </c>
      <c r="M89" s="26">
        <f t="shared" si="52"/>
        <v>0.47916666666666669</v>
      </c>
      <c r="N89" s="19">
        <f t="shared" si="32"/>
        <v>24</v>
      </c>
    </row>
    <row r="90" spans="1:14">
      <c r="A90" s="2" t="s">
        <v>274</v>
      </c>
      <c r="B90" s="20" t="s">
        <v>147</v>
      </c>
      <c r="C90" s="21" t="s">
        <v>148</v>
      </c>
      <c r="D90" s="19">
        <v>1</v>
      </c>
      <c r="E90" s="19">
        <v>1</v>
      </c>
      <c r="F90" s="19">
        <v>4</v>
      </c>
      <c r="G90" s="19">
        <v>9</v>
      </c>
      <c r="H90" s="19">
        <v>0</v>
      </c>
      <c r="I90" s="19">
        <v>0</v>
      </c>
      <c r="J90" s="19">
        <v>4</v>
      </c>
      <c r="K90" s="19">
        <v>5</v>
      </c>
      <c r="L90" s="19">
        <f t="shared" si="61"/>
        <v>102</v>
      </c>
      <c r="M90" s="26">
        <f t="shared" si="52"/>
        <v>0.42499999999999999</v>
      </c>
      <c r="N90" s="19">
        <f t="shared" si="32"/>
        <v>24</v>
      </c>
    </row>
    <row r="91" spans="1:14">
      <c r="A91" s="2" t="s">
        <v>275</v>
      </c>
      <c r="B91" s="20" t="s">
        <v>146</v>
      </c>
      <c r="C91" s="21" t="s">
        <v>145</v>
      </c>
      <c r="D91" s="19">
        <v>0</v>
      </c>
      <c r="E91" s="19">
        <v>1</v>
      </c>
      <c r="F91" s="19">
        <v>7</v>
      </c>
      <c r="G91" s="19">
        <v>4</v>
      </c>
      <c r="H91" s="19">
        <v>0</v>
      </c>
      <c r="I91" s="19">
        <v>2</v>
      </c>
      <c r="J91" s="19">
        <v>7</v>
      </c>
      <c r="K91" s="19">
        <v>3</v>
      </c>
      <c r="L91" s="19">
        <f t="shared" si="61"/>
        <v>97</v>
      </c>
      <c r="M91" s="26">
        <f t="shared" ref="M91" si="70">L91/240</f>
        <v>0.40416666666666667</v>
      </c>
      <c r="N91" s="19">
        <f t="shared" ref="N91" si="71">D91+E91+F91+G91+H91+I91+J91+K91</f>
        <v>24</v>
      </c>
    </row>
    <row r="92" spans="1:14">
      <c r="A92" s="2" t="s">
        <v>276</v>
      </c>
      <c r="B92" s="20" t="s">
        <v>164</v>
      </c>
      <c r="C92" s="21" t="s">
        <v>148</v>
      </c>
      <c r="D92" s="19">
        <v>0</v>
      </c>
      <c r="E92" s="19">
        <v>2</v>
      </c>
      <c r="F92" s="19">
        <v>1</v>
      </c>
      <c r="G92" s="19">
        <v>10</v>
      </c>
      <c r="H92" s="19">
        <v>1</v>
      </c>
      <c r="I92" s="19">
        <v>0</v>
      </c>
      <c r="J92" s="19">
        <v>3</v>
      </c>
      <c r="K92" s="19">
        <v>7</v>
      </c>
      <c r="L92" s="19">
        <f t="shared" si="61"/>
        <v>85</v>
      </c>
      <c r="M92" s="26">
        <f t="shared" si="52"/>
        <v>0.35416666666666669</v>
      </c>
      <c r="N92" s="19">
        <f t="shared" ref="N92:N152" si="72">D92+E92+F92+G92+H92+I92+J92+K92</f>
        <v>24</v>
      </c>
    </row>
    <row r="93" spans="1:14">
      <c r="A93" s="2" t="s">
        <v>277</v>
      </c>
      <c r="B93" s="20" t="s">
        <v>233</v>
      </c>
      <c r="C93" s="21" t="s">
        <v>230</v>
      </c>
      <c r="D93" s="19">
        <v>0</v>
      </c>
      <c r="E93" s="19">
        <v>0</v>
      </c>
      <c r="F93" s="19">
        <v>2</v>
      </c>
      <c r="G93" s="19">
        <v>12</v>
      </c>
      <c r="H93" s="19">
        <v>0</v>
      </c>
      <c r="I93" s="19">
        <v>0</v>
      </c>
      <c r="J93" s="19">
        <v>7</v>
      </c>
      <c r="K93" s="19">
        <v>3</v>
      </c>
      <c r="L93" s="19">
        <f t="shared" si="61"/>
        <v>83</v>
      </c>
      <c r="M93" s="26">
        <f t="shared" si="52"/>
        <v>0.34583333333333333</v>
      </c>
      <c r="N93" s="19">
        <f t="shared" si="72"/>
        <v>24</v>
      </c>
    </row>
    <row r="94" spans="1:14">
      <c r="A94" s="2" t="s">
        <v>278</v>
      </c>
      <c r="B94" s="20" t="s">
        <v>251</v>
      </c>
      <c r="C94" s="21" t="s">
        <v>132</v>
      </c>
      <c r="D94" s="19">
        <v>0</v>
      </c>
      <c r="E94" s="19">
        <v>0</v>
      </c>
      <c r="F94" s="19">
        <v>2</v>
      </c>
      <c r="G94" s="19">
        <v>12</v>
      </c>
      <c r="H94" s="19">
        <v>0</v>
      </c>
      <c r="I94" s="19">
        <v>0</v>
      </c>
      <c r="J94" s="19">
        <v>2</v>
      </c>
      <c r="K94" s="19">
        <v>8</v>
      </c>
      <c r="L94" s="19">
        <f t="shared" si="61"/>
        <v>78</v>
      </c>
      <c r="M94" s="26">
        <f t="shared" si="52"/>
        <v>0.32500000000000001</v>
      </c>
      <c r="N94" s="19">
        <f t="shared" si="72"/>
        <v>24</v>
      </c>
    </row>
    <row r="95" spans="1:14">
      <c r="A95" s="2" t="s">
        <v>279</v>
      </c>
      <c r="B95" s="20" t="s">
        <v>177</v>
      </c>
      <c r="C95" s="21" t="s">
        <v>169</v>
      </c>
      <c r="D95" s="19">
        <v>0</v>
      </c>
      <c r="E95" s="19">
        <v>0</v>
      </c>
      <c r="F95" s="19">
        <v>2</v>
      </c>
      <c r="G95" s="19">
        <v>8</v>
      </c>
      <c r="H95" s="19">
        <v>0</v>
      </c>
      <c r="I95" s="19">
        <v>1</v>
      </c>
      <c r="J95" s="19">
        <v>7</v>
      </c>
      <c r="K95" s="19">
        <v>6</v>
      </c>
      <c r="L95" s="19">
        <f t="shared" si="61"/>
        <v>65</v>
      </c>
      <c r="M95" s="26">
        <f t="shared" ref="M95" si="73">L95/240</f>
        <v>0.27083333333333331</v>
      </c>
      <c r="N95" s="19">
        <f t="shared" ref="N95" si="74">D95+E95+F95+G95+H95+I95+J95+K95</f>
        <v>24</v>
      </c>
    </row>
    <row r="96" spans="1:14">
      <c r="A96" s="2" t="s">
        <v>280</v>
      </c>
      <c r="B96" s="20" t="s">
        <v>204</v>
      </c>
      <c r="C96" s="21" t="s">
        <v>200</v>
      </c>
      <c r="D96" s="19"/>
      <c r="E96" s="19"/>
      <c r="F96" s="19"/>
      <c r="G96" s="19"/>
      <c r="H96" s="19"/>
      <c r="I96" s="19"/>
      <c r="J96" s="19"/>
      <c r="K96" s="19"/>
      <c r="L96" s="19">
        <f t="shared" si="61"/>
        <v>0</v>
      </c>
      <c r="M96" s="26">
        <f t="shared" si="52"/>
        <v>0</v>
      </c>
      <c r="N96" s="19">
        <f t="shared" si="72"/>
        <v>0</v>
      </c>
    </row>
    <row r="97" spans="1:15">
      <c r="A97" s="7" t="s">
        <v>31</v>
      </c>
      <c r="B97" s="20"/>
      <c r="C97" s="21"/>
      <c r="D97" s="19"/>
      <c r="E97" s="19"/>
      <c r="F97" s="19"/>
      <c r="G97" s="19"/>
      <c r="H97" s="19"/>
      <c r="I97" s="19"/>
      <c r="J97" s="19"/>
      <c r="K97" s="19"/>
      <c r="L97" s="19">
        <f t="shared" ref="L97:L152" si="75">(11*D97)+(10*E97)+(8*F97)+(5*G97)+(4*H97)+(2*I97)+(1*J97)</f>
        <v>0</v>
      </c>
      <c r="M97" s="26">
        <f t="shared" si="52"/>
        <v>0</v>
      </c>
      <c r="N97" s="19">
        <f t="shared" si="72"/>
        <v>0</v>
      </c>
    </row>
    <row r="98" spans="1:15">
      <c r="A98" s="45" t="s">
        <v>263</v>
      </c>
      <c r="B98" s="46" t="s">
        <v>124</v>
      </c>
      <c r="C98" s="21" t="s">
        <v>125</v>
      </c>
      <c r="D98" s="19">
        <v>1</v>
      </c>
      <c r="E98" s="19">
        <v>3</v>
      </c>
      <c r="F98" s="19">
        <v>10</v>
      </c>
      <c r="G98" s="19">
        <v>7</v>
      </c>
      <c r="H98" s="19">
        <v>0</v>
      </c>
      <c r="I98" s="19">
        <v>1</v>
      </c>
      <c r="J98" s="19">
        <v>1</v>
      </c>
      <c r="K98" s="19">
        <v>1</v>
      </c>
      <c r="L98" s="19">
        <f t="shared" ref="L98:L108" si="76">(11*D98)+(10*E98)+(8*F98)+(5*G98)+(4*H98)+(2*I98)+(1*J98)</f>
        <v>159</v>
      </c>
      <c r="M98" s="26">
        <f t="shared" si="52"/>
        <v>0.66249999999999998</v>
      </c>
      <c r="N98" s="19">
        <f t="shared" si="72"/>
        <v>24</v>
      </c>
    </row>
    <row r="99" spans="1:15">
      <c r="A99" s="45" t="s">
        <v>264</v>
      </c>
      <c r="B99" s="47" t="s">
        <v>207</v>
      </c>
      <c r="C99" s="21" t="s">
        <v>208</v>
      </c>
      <c r="D99" s="19">
        <v>2</v>
      </c>
      <c r="E99" s="19">
        <v>4</v>
      </c>
      <c r="F99" s="19">
        <v>5</v>
      </c>
      <c r="G99" s="19">
        <v>7</v>
      </c>
      <c r="H99" s="19">
        <v>0</v>
      </c>
      <c r="I99" s="19">
        <v>3</v>
      </c>
      <c r="J99" s="19">
        <v>2</v>
      </c>
      <c r="K99" s="19">
        <v>1</v>
      </c>
      <c r="L99" s="19">
        <f t="shared" si="76"/>
        <v>145</v>
      </c>
      <c r="M99" s="26">
        <f t="shared" si="52"/>
        <v>0.60416666666666663</v>
      </c>
      <c r="N99" s="19">
        <f t="shared" si="72"/>
        <v>24</v>
      </c>
    </row>
    <row r="100" spans="1:15">
      <c r="A100" s="45" t="s">
        <v>265</v>
      </c>
      <c r="B100" s="46" t="s">
        <v>221</v>
      </c>
      <c r="C100" s="21" t="s">
        <v>220</v>
      </c>
      <c r="D100" s="19">
        <v>1</v>
      </c>
      <c r="E100" s="19">
        <v>0</v>
      </c>
      <c r="F100" s="19">
        <v>9</v>
      </c>
      <c r="G100" s="19">
        <v>11</v>
      </c>
      <c r="H100" s="19">
        <v>0</v>
      </c>
      <c r="I100" s="19">
        <v>1</v>
      </c>
      <c r="J100" s="19">
        <v>2</v>
      </c>
      <c r="K100" s="19">
        <v>0</v>
      </c>
      <c r="L100" s="19">
        <f t="shared" si="76"/>
        <v>142</v>
      </c>
      <c r="M100" s="26">
        <f t="shared" si="52"/>
        <v>0.59166666666666667</v>
      </c>
      <c r="N100" s="19">
        <f t="shared" si="72"/>
        <v>24</v>
      </c>
    </row>
    <row r="101" spans="1:15">
      <c r="A101" s="2" t="s">
        <v>266</v>
      </c>
      <c r="B101" s="20" t="s">
        <v>216</v>
      </c>
      <c r="C101" s="21" t="s">
        <v>121</v>
      </c>
      <c r="D101" s="19">
        <v>0</v>
      </c>
      <c r="E101" s="19">
        <v>1</v>
      </c>
      <c r="F101" s="19">
        <v>9</v>
      </c>
      <c r="G101" s="19">
        <v>7</v>
      </c>
      <c r="H101" s="19">
        <v>1</v>
      </c>
      <c r="I101" s="19">
        <v>0</v>
      </c>
      <c r="J101" s="19">
        <v>3</v>
      </c>
      <c r="K101" s="19">
        <v>3</v>
      </c>
      <c r="L101" s="19">
        <f t="shared" si="76"/>
        <v>124</v>
      </c>
      <c r="M101" s="26">
        <f t="shared" si="52"/>
        <v>0.51666666666666672</v>
      </c>
      <c r="N101" s="19">
        <f t="shared" si="72"/>
        <v>24</v>
      </c>
    </row>
    <row r="102" spans="1:15">
      <c r="A102" s="2" t="s">
        <v>267</v>
      </c>
      <c r="B102" s="20" t="s">
        <v>139</v>
      </c>
      <c r="C102" s="21" t="s">
        <v>140</v>
      </c>
      <c r="D102" s="19">
        <v>0</v>
      </c>
      <c r="E102" s="19">
        <v>1</v>
      </c>
      <c r="F102" s="19">
        <v>2</v>
      </c>
      <c r="G102" s="19">
        <v>16</v>
      </c>
      <c r="H102" s="19">
        <v>0</v>
      </c>
      <c r="I102" s="19">
        <v>1</v>
      </c>
      <c r="J102" s="19">
        <v>2</v>
      </c>
      <c r="K102" s="19">
        <v>2</v>
      </c>
      <c r="L102" s="19">
        <f t="shared" si="76"/>
        <v>110</v>
      </c>
      <c r="M102" s="26">
        <f t="shared" si="52"/>
        <v>0.45833333333333331</v>
      </c>
      <c r="N102" s="19">
        <f t="shared" si="72"/>
        <v>24</v>
      </c>
    </row>
    <row r="103" spans="1:15">
      <c r="A103" s="2" t="s">
        <v>268</v>
      </c>
      <c r="B103" s="20" t="s">
        <v>96</v>
      </c>
      <c r="C103" s="21" t="s">
        <v>97</v>
      </c>
      <c r="D103" s="19">
        <v>0</v>
      </c>
      <c r="E103" s="19">
        <v>2</v>
      </c>
      <c r="F103" s="19">
        <v>3</v>
      </c>
      <c r="G103" s="19">
        <v>6</v>
      </c>
      <c r="H103" s="19">
        <v>0</v>
      </c>
      <c r="I103" s="19">
        <v>3</v>
      </c>
      <c r="J103" s="19">
        <v>1</v>
      </c>
      <c r="K103" s="19">
        <v>2</v>
      </c>
      <c r="L103" s="19">
        <f t="shared" si="76"/>
        <v>81</v>
      </c>
      <c r="M103" s="26">
        <f t="shared" si="52"/>
        <v>0.33750000000000002</v>
      </c>
      <c r="N103" s="19">
        <f t="shared" si="72"/>
        <v>17</v>
      </c>
      <c r="O103" s="40" t="s">
        <v>288</v>
      </c>
    </row>
    <row r="104" spans="1:15">
      <c r="A104" s="2" t="s">
        <v>269</v>
      </c>
      <c r="B104" s="21" t="s">
        <v>166</v>
      </c>
      <c r="C104" s="21" t="s">
        <v>167</v>
      </c>
      <c r="D104" s="19">
        <v>0</v>
      </c>
      <c r="E104" s="19">
        <v>0</v>
      </c>
      <c r="F104" s="19">
        <v>2</v>
      </c>
      <c r="G104" s="19">
        <v>11</v>
      </c>
      <c r="H104" s="19">
        <v>0</v>
      </c>
      <c r="I104" s="19">
        <v>0</v>
      </c>
      <c r="J104" s="19">
        <v>4</v>
      </c>
      <c r="K104" s="19">
        <v>7</v>
      </c>
      <c r="L104" s="19">
        <f t="shared" si="76"/>
        <v>75</v>
      </c>
      <c r="M104" s="26">
        <f t="shared" si="52"/>
        <v>0.3125</v>
      </c>
      <c r="N104" s="19">
        <f t="shared" si="72"/>
        <v>24</v>
      </c>
    </row>
    <row r="105" spans="1:15">
      <c r="A105" s="2" t="s">
        <v>270</v>
      </c>
      <c r="B105" s="20" t="s">
        <v>231</v>
      </c>
      <c r="C105" s="21" t="s">
        <v>230</v>
      </c>
      <c r="D105" s="19">
        <v>0</v>
      </c>
      <c r="E105" s="19">
        <v>1</v>
      </c>
      <c r="F105" s="19">
        <v>0</v>
      </c>
      <c r="G105" s="19">
        <v>11</v>
      </c>
      <c r="H105" s="19">
        <v>0</v>
      </c>
      <c r="I105" s="19">
        <v>2</v>
      </c>
      <c r="J105" s="19">
        <v>4</v>
      </c>
      <c r="K105" s="19">
        <v>6</v>
      </c>
      <c r="L105" s="19">
        <f t="shared" si="76"/>
        <v>73</v>
      </c>
      <c r="M105" s="26">
        <f t="shared" si="52"/>
        <v>0.30416666666666664</v>
      </c>
      <c r="N105" s="19">
        <f t="shared" ref="N105:N108" si="77">D105+E105+F105+G105+H105+I105+J105+K105</f>
        <v>24</v>
      </c>
    </row>
    <row r="106" spans="1:15">
      <c r="A106" s="2" t="s">
        <v>271</v>
      </c>
      <c r="B106" s="20" t="s">
        <v>171</v>
      </c>
      <c r="C106" s="21" t="s">
        <v>169</v>
      </c>
      <c r="D106" s="19">
        <v>0</v>
      </c>
      <c r="E106" s="19">
        <v>2</v>
      </c>
      <c r="F106" s="19">
        <v>0</v>
      </c>
      <c r="G106" s="19">
        <v>8</v>
      </c>
      <c r="H106" s="19">
        <v>1</v>
      </c>
      <c r="I106" s="19">
        <v>1</v>
      </c>
      <c r="J106" s="19">
        <v>4</v>
      </c>
      <c r="K106" s="19">
        <v>8</v>
      </c>
      <c r="L106" s="19">
        <f t="shared" si="76"/>
        <v>70</v>
      </c>
      <c r="M106" s="26">
        <f t="shared" si="52"/>
        <v>0.29166666666666669</v>
      </c>
      <c r="N106" s="19">
        <f t="shared" si="77"/>
        <v>24</v>
      </c>
    </row>
    <row r="107" spans="1:15">
      <c r="A107" s="2" t="s">
        <v>272</v>
      </c>
      <c r="B107" s="20" t="s">
        <v>143</v>
      </c>
      <c r="C107" s="21"/>
      <c r="D107" s="19">
        <v>0</v>
      </c>
      <c r="E107" s="19">
        <v>1</v>
      </c>
      <c r="F107" s="19">
        <v>2</v>
      </c>
      <c r="G107" s="19">
        <v>8</v>
      </c>
      <c r="H107" s="19">
        <v>0</v>
      </c>
      <c r="I107" s="19">
        <v>0</v>
      </c>
      <c r="J107" s="19">
        <v>2</v>
      </c>
      <c r="K107" s="19">
        <v>11</v>
      </c>
      <c r="L107" s="19">
        <f t="shared" si="76"/>
        <v>68</v>
      </c>
      <c r="M107" s="26">
        <f t="shared" ref="M107" si="78">L107/240</f>
        <v>0.28333333333333333</v>
      </c>
      <c r="N107" s="19">
        <f t="shared" ref="N107" si="79">D107+E107+F107+G107+H107+I107+J107+K107</f>
        <v>24</v>
      </c>
    </row>
    <row r="108" spans="1:15">
      <c r="A108" s="2" t="s">
        <v>273</v>
      </c>
      <c r="B108" s="20" t="s">
        <v>168</v>
      </c>
      <c r="C108" s="21" t="s">
        <v>169</v>
      </c>
      <c r="D108" s="19">
        <v>0</v>
      </c>
      <c r="E108" s="19">
        <v>0</v>
      </c>
      <c r="F108" s="19">
        <v>0</v>
      </c>
      <c r="G108" s="19">
        <v>6</v>
      </c>
      <c r="H108" s="19">
        <v>0</v>
      </c>
      <c r="I108" s="19">
        <v>1</v>
      </c>
      <c r="J108" s="19">
        <v>6</v>
      </c>
      <c r="K108" s="19">
        <v>11</v>
      </c>
      <c r="L108" s="19">
        <f t="shared" si="76"/>
        <v>38</v>
      </c>
      <c r="M108" s="26">
        <f t="shared" si="52"/>
        <v>0.15833333333333333</v>
      </c>
      <c r="N108" s="19">
        <f t="shared" si="77"/>
        <v>24</v>
      </c>
    </row>
    <row r="109" spans="1:15">
      <c r="A109" s="7" t="s">
        <v>32</v>
      </c>
      <c r="B109" s="20"/>
      <c r="C109" s="21"/>
      <c r="D109" s="19"/>
      <c r="E109" s="19"/>
      <c r="F109" s="19"/>
      <c r="G109" s="19"/>
      <c r="H109" s="19"/>
      <c r="I109" s="19"/>
      <c r="J109" s="19"/>
      <c r="K109" s="19"/>
      <c r="L109" s="19">
        <f t="shared" si="75"/>
        <v>0</v>
      </c>
      <c r="M109" s="26">
        <f t="shared" si="52"/>
        <v>0</v>
      </c>
      <c r="N109" s="19">
        <f t="shared" si="72"/>
        <v>0</v>
      </c>
    </row>
    <row r="110" spans="1:15">
      <c r="A110" s="34"/>
      <c r="B110" s="21"/>
      <c r="C110" s="21"/>
      <c r="D110" s="19"/>
      <c r="E110" s="19"/>
      <c r="F110" s="19"/>
      <c r="G110" s="19"/>
      <c r="H110" s="19"/>
      <c r="I110" s="19"/>
      <c r="J110" s="19"/>
      <c r="K110" s="19"/>
      <c r="L110" s="19">
        <f t="shared" ref="L110" si="80">(11*D110)+(10*E110)+(8*F110)+(5*G110)+(4*H110)+(2*I110)+(1*J110)</f>
        <v>0</v>
      </c>
      <c r="M110" s="26">
        <f t="shared" ref="M110" si="81">L110/240</f>
        <v>0</v>
      </c>
      <c r="N110" s="19">
        <f t="shared" ref="N110" si="82">D110+E110+F110+G110+H110+I110+J110+K110</f>
        <v>0</v>
      </c>
    </row>
    <row r="111" spans="1:15">
      <c r="A111" s="9" t="s">
        <v>2</v>
      </c>
      <c r="B111" s="30"/>
      <c r="C111" s="21"/>
      <c r="D111" s="19"/>
      <c r="E111" s="19"/>
      <c r="F111" s="19"/>
      <c r="G111" s="19"/>
      <c r="H111" s="19"/>
      <c r="I111" s="19"/>
      <c r="J111" s="19"/>
      <c r="K111" s="19"/>
      <c r="L111" s="19">
        <f t="shared" si="75"/>
        <v>0</v>
      </c>
      <c r="M111" s="26">
        <f t="shared" si="52"/>
        <v>0</v>
      </c>
      <c r="N111" s="19">
        <f t="shared" si="72"/>
        <v>0</v>
      </c>
    </row>
    <row r="112" spans="1:15">
      <c r="A112" s="11" t="s">
        <v>33</v>
      </c>
      <c r="B112" s="20"/>
      <c r="C112" s="21"/>
      <c r="D112" s="19"/>
      <c r="E112" s="19"/>
      <c r="F112" s="19"/>
      <c r="G112" s="19"/>
      <c r="H112" s="19"/>
      <c r="I112" s="19"/>
      <c r="J112" s="19"/>
      <c r="K112" s="19"/>
      <c r="L112" s="19">
        <f t="shared" si="75"/>
        <v>0</v>
      </c>
      <c r="M112" s="26">
        <f t="shared" si="52"/>
        <v>0</v>
      </c>
      <c r="N112" s="19">
        <f t="shared" si="72"/>
        <v>0</v>
      </c>
    </row>
    <row r="113" spans="1:14">
      <c r="A113" s="45" t="s">
        <v>263</v>
      </c>
      <c r="B113" s="46" t="s">
        <v>129</v>
      </c>
      <c r="C113" s="21" t="s">
        <v>130</v>
      </c>
      <c r="D113" s="19">
        <v>2</v>
      </c>
      <c r="E113" s="19">
        <v>2</v>
      </c>
      <c r="F113" s="19">
        <v>13</v>
      </c>
      <c r="G113" s="19">
        <v>7</v>
      </c>
      <c r="H113" s="19">
        <v>0</v>
      </c>
      <c r="I113" s="19">
        <v>0</v>
      </c>
      <c r="J113" s="19">
        <v>0</v>
      </c>
      <c r="K113" s="19">
        <v>0</v>
      </c>
      <c r="L113" s="19">
        <f t="shared" ref="L113:L118" si="83">(11*D113)+(10*E113)+(8*F113)+(5*G113)+(4*H113)+(2*I113)+(1*J113)</f>
        <v>181</v>
      </c>
      <c r="M113" s="26">
        <f t="shared" si="52"/>
        <v>0.75416666666666665</v>
      </c>
      <c r="N113" s="19">
        <f t="shared" si="72"/>
        <v>24</v>
      </c>
    </row>
    <row r="114" spans="1:14">
      <c r="A114" s="45" t="s">
        <v>264</v>
      </c>
      <c r="B114" s="46" t="s">
        <v>81</v>
      </c>
      <c r="C114" s="21" t="s">
        <v>80</v>
      </c>
      <c r="D114" s="19">
        <v>1</v>
      </c>
      <c r="E114" s="19">
        <v>2</v>
      </c>
      <c r="F114" s="19">
        <v>13</v>
      </c>
      <c r="G114" s="19">
        <v>8</v>
      </c>
      <c r="H114" s="19">
        <v>0</v>
      </c>
      <c r="I114" s="19">
        <v>0</v>
      </c>
      <c r="J114" s="19">
        <v>0</v>
      </c>
      <c r="K114" s="19">
        <v>0</v>
      </c>
      <c r="L114" s="19">
        <f t="shared" si="83"/>
        <v>175</v>
      </c>
      <c r="M114" s="26">
        <f t="shared" si="52"/>
        <v>0.72916666666666663</v>
      </c>
      <c r="N114" s="19">
        <f t="shared" si="72"/>
        <v>24</v>
      </c>
    </row>
    <row r="115" spans="1:14">
      <c r="A115" s="45" t="s">
        <v>265</v>
      </c>
      <c r="B115" s="46" t="s">
        <v>51</v>
      </c>
      <c r="C115" s="21"/>
      <c r="D115" s="19">
        <v>2</v>
      </c>
      <c r="E115" s="19">
        <v>5</v>
      </c>
      <c r="F115" s="19">
        <v>4</v>
      </c>
      <c r="G115" s="19">
        <v>8</v>
      </c>
      <c r="H115" s="19">
        <v>0</v>
      </c>
      <c r="I115" s="19">
        <v>1</v>
      </c>
      <c r="J115" s="19">
        <v>2</v>
      </c>
      <c r="K115" s="19">
        <v>2</v>
      </c>
      <c r="L115" s="19">
        <f t="shared" si="83"/>
        <v>148</v>
      </c>
      <c r="M115" s="26">
        <f t="shared" si="52"/>
        <v>0.6166666666666667</v>
      </c>
      <c r="N115" s="19">
        <f t="shared" ref="N115:N117" si="84">D115+E115+F115+G115+H115+I115+J115+K115</f>
        <v>24</v>
      </c>
    </row>
    <row r="116" spans="1:14">
      <c r="A116" s="2" t="s">
        <v>266</v>
      </c>
      <c r="B116" s="20" t="s">
        <v>127</v>
      </c>
      <c r="C116" s="21" t="s">
        <v>125</v>
      </c>
      <c r="D116" s="19">
        <v>1</v>
      </c>
      <c r="E116" s="19">
        <v>0</v>
      </c>
      <c r="F116" s="19">
        <v>9</v>
      </c>
      <c r="G116" s="19">
        <v>9</v>
      </c>
      <c r="H116" s="19">
        <v>1</v>
      </c>
      <c r="I116" s="19">
        <v>3</v>
      </c>
      <c r="J116" s="19">
        <v>0</v>
      </c>
      <c r="K116" s="19">
        <v>1</v>
      </c>
      <c r="L116" s="19">
        <f t="shared" si="83"/>
        <v>138</v>
      </c>
      <c r="M116" s="26">
        <f t="shared" ref="M116" si="85">L116/240</f>
        <v>0.57499999999999996</v>
      </c>
      <c r="N116" s="19">
        <f t="shared" ref="N116" si="86">D116+E116+F116+G116+H116+I116+J116+K116</f>
        <v>24</v>
      </c>
    </row>
    <row r="117" spans="1:14">
      <c r="A117" s="2" t="s">
        <v>267</v>
      </c>
      <c r="B117" s="20" t="s">
        <v>134</v>
      </c>
      <c r="C117" s="21" t="s">
        <v>238</v>
      </c>
      <c r="D117" s="19">
        <v>0</v>
      </c>
      <c r="E117" s="19">
        <v>0</v>
      </c>
      <c r="F117" s="19">
        <v>3</v>
      </c>
      <c r="G117" s="19">
        <v>11</v>
      </c>
      <c r="H117" s="19">
        <v>0</v>
      </c>
      <c r="I117" s="19">
        <v>0</v>
      </c>
      <c r="J117" s="19">
        <v>5</v>
      </c>
      <c r="K117" s="19">
        <v>5</v>
      </c>
      <c r="L117" s="19">
        <f t="shared" si="83"/>
        <v>84</v>
      </c>
      <c r="M117" s="26">
        <f t="shared" si="52"/>
        <v>0.35</v>
      </c>
      <c r="N117" s="19">
        <f t="shared" si="84"/>
        <v>24</v>
      </c>
    </row>
    <row r="118" spans="1:14">
      <c r="A118" s="2" t="s">
        <v>268</v>
      </c>
      <c r="B118" s="20" t="s">
        <v>193</v>
      </c>
      <c r="C118" s="21" t="s">
        <v>169</v>
      </c>
      <c r="D118" s="19">
        <v>0</v>
      </c>
      <c r="E118" s="19">
        <v>1</v>
      </c>
      <c r="F118" s="19">
        <v>0</v>
      </c>
      <c r="G118" s="19">
        <v>11</v>
      </c>
      <c r="H118" s="19">
        <v>1</v>
      </c>
      <c r="I118" s="19">
        <v>0</v>
      </c>
      <c r="J118" s="19">
        <v>8</v>
      </c>
      <c r="K118" s="19">
        <v>3</v>
      </c>
      <c r="L118" s="19">
        <f t="shared" si="83"/>
        <v>77</v>
      </c>
      <c r="M118" s="26">
        <f t="shared" si="52"/>
        <v>0.32083333333333336</v>
      </c>
      <c r="N118" s="19">
        <f t="shared" ref="N118:N121" si="87">D118+E118+F118+G118+H118+I118+J118+K118</f>
        <v>24</v>
      </c>
    </row>
    <row r="119" spans="1:14">
      <c r="A119" s="11" t="s">
        <v>46</v>
      </c>
      <c r="B119" s="20"/>
      <c r="C119" s="21"/>
      <c r="D119" s="19"/>
      <c r="E119" s="19"/>
      <c r="F119" s="19"/>
      <c r="G119" s="19"/>
      <c r="H119" s="19"/>
      <c r="I119" s="19"/>
      <c r="J119" s="19"/>
      <c r="K119" s="19"/>
      <c r="L119" s="19">
        <f t="shared" ref="L119:L121" si="88">(11*D119)+(10*E119)+(8*F119)+(5*G119)+(4*H119)+(2*I119)+(1*J119)</f>
        <v>0</v>
      </c>
      <c r="M119" s="26">
        <f t="shared" si="52"/>
        <v>0</v>
      </c>
      <c r="N119" s="19">
        <f t="shared" si="87"/>
        <v>0</v>
      </c>
    </row>
    <row r="120" spans="1:14">
      <c r="A120" s="45" t="s">
        <v>263</v>
      </c>
      <c r="B120" s="46" t="s">
        <v>50</v>
      </c>
      <c r="C120" s="21"/>
      <c r="D120" s="19">
        <v>1</v>
      </c>
      <c r="E120" s="19">
        <v>2</v>
      </c>
      <c r="F120" s="19">
        <v>5</v>
      </c>
      <c r="G120" s="19">
        <v>8</v>
      </c>
      <c r="H120" s="19">
        <v>0</v>
      </c>
      <c r="I120" s="19">
        <v>3</v>
      </c>
      <c r="J120" s="19">
        <v>4</v>
      </c>
      <c r="K120" s="19">
        <v>1</v>
      </c>
      <c r="L120" s="19">
        <f t="shared" si="88"/>
        <v>121</v>
      </c>
      <c r="M120" s="26">
        <f t="shared" si="52"/>
        <v>0.50416666666666665</v>
      </c>
      <c r="N120" s="19">
        <f t="shared" si="87"/>
        <v>24</v>
      </c>
    </row>
    <row r="121" spans="1:14">
      <c r="A121" s="45" t="s">
        <v>264</v>
      </c>
      <c r="B121" s="46" t="s">
        <v>107</v>
      </c>
      <c r="C121" s="21" t="s">
        <v>97</v>
      </c>
      <c r="D121" s="19">
        <v>1</v>
      </c>
      <c r="E121" s="19">
        <v>2</v>
      </c>
      <c r="F121" s="19">
        <v>3</v>
      </c>
      <c r="G121" s="19">
        <v>6</v>
      </c>
      <c r="H121" s="19">
        <v>0</v>
      </c>
      <c r="I121" s="19">
        <v>0</v>
      </c>
      <c r="J121" s="19">
        <v>4</v>
      </c>
      <c r="K121" s="19">
        <v>8</v>
      </c>
      <c r="L121" s="19">
        <f t="shared" si="88"/>
        <v>89</v>
      </c>
      <c r="M121" s="26">
        <f t="shared" ref="M121:M169" si="89">L121/240</f>
        <v>0.37083333333333335</v>
      </c>
      <c r="N121" s="19">
        <f t="shared" si="87"/>
        <v>24</v>
      </c>
    </row>
    <row r="122" spans="1:14">
      <c r="A122" s="11" t="s">
        <v>287</v>
      </c>
      <c r="B122" s="20"/>
      <c r="C122" s="21"/>
      <c r="D122" s="19"/>
      <c r="E122" s="19"/>
      <c r="F122" s="19"/>
      <c r="G122" s="19"/>
      <c r="H122" s="19"/>
      <c r="I122" s="19"/>
      <c r="J122" s="19"/>
      <c r="K122" s="19"/>
      <c r="L122" s="19">
        <f t="shared" si="75"/>
        <v>0</v>
      </c>
      <c r="M122" s="26">
        <f t="shared" si="89"/>
        <v>0</v>
      </c>
      <c r="N122" s="19">
        <f t="shared" si="72"/>
        <v>0</v>
      </c>
    </row>
    <row r="123" spans="1:14">
      <c r="A123" s="45" t="s">
        <v>263</v>
      </c>
      <c r="B123" s="46" t="s">
        <v>241</v>
      </c>
      <c r="C123" s="21" t="s">
        <v>238</v>
      </c>
      <c r="D123" s="19">
        <v>1</v>
      </c>
      <c r="E123" s="19">
        <v>3</v>
      </c>
      <c r="F123" s="19">
        <v>3</v>
      </c>
      <c r="G123" s="19">
        <v>13</v>
      </c>
      <c r="H123" s="19">
        <v>0</v>
      </c>
      <c r="I123" s="19">
        <v>1</v>
      </c>
      <c r="J123" s="19">
        <v>3</v>
      </c>
      <c r="K123" s="19">
        <v>0</v>
      </c>
      <c r="L123" s="19">
        <f>(11*D123)+(10*E123)+(8*F123)+(5*G123)+(4*H123)+(2*I123)+(1*J123)</f>
        <v>135</v>
      </c>
      <c r="M123" s="26">
        <f t="shared" ref="M123" si="90">L123/240</f>
        <v>0.5625</v>
      </c>
      <c r="N123" s="19">
        <f t="shared" ref="N123" si="91">D123+E123+F123+G123+H123+I123+J123+K123</f>
        <v>24</v>
      </c>
    </row>
    <row r="124" spans="1:14">
      <c r="A124" s="45" t="s">
        <v>264</v>
      </c>
      <c r="B124" s="46" t="s">
        <v>240</v>
      </c>
      <c r="C124" s="21" t="s">
        <v>238</v>
      </c>
      <c r="D124" s="19">
        <v>0</v>
      </c>
      <c r="E124" s="19">
        <v>0</v>
      </c>
      <c r="F124" s="19">
        <v>4</v>
      </c>
      <c r="G124" s="19">
        <v>9</v>
      </c>
      <c r="H124" s="19">
        <v>0</v>
      </c>
      <c r="I124" s="19">
        <v>4</v>
      </c>
      <c r="J124" s="19">
        <v>2</v>
      </c>
      <c r="K124" s="19">
        <v>5</v>
      </c>
      <c r="L124" s="19">
        <f>(11*D124)+(10*E124)+(8*F124)+(5*G124)+(4*H124)+(2*I124)+(1*J124)</f>
        <v>87</v>
      </c>
      <c r="M124" s="26">
        <f t="shared" si="89"/>
        <v>0.36249999999999999</v>
      </c>
      <c r="N124" s="19">
        <f t="shared" si="72"/>
        <v>24</v>
      </c>
    </row>
    <row r="125" spans="1:14">
      <c r="A125" s="11" t="s">
        <v>34</v>
      </c>
      <c r="B125" s="20"/>
      <c r="C125" s="21"/>
      <c r="D125" s="19"/>
      <c r="E125" s="19"/>
      <c r="F125" s="19"/>
      <c r="G125" s="19"/>
      <c r="H125" s="19"/>
      <c r="I125" s="19"/>
      <c r="J125" s="19"/>
      <c r="K125" s="19"/>
      <c r="L125" s="19">
        <f t="shared" si="75"/>
        <v>0</v>
      </c>
      <c r="M125" s="26">
        <f t="shared" si="89"/>
        <v>0</v>
      </c>
      <c r="N125" s="19">
        <f t="shared" si="72"/>
        <v>0</v>
      </c>
    </row>
    <row r="126" spans="1:14">
      <c r="A126" s="45" t="s">
        <v>263</v>
      </c>
      <c r="B126" s="47" t="s">
        <v>180</v>
      </c>
      <c r="C126" s="21" t="s">
        <v>169</v>
      </c>
      <c r="D126" s="19">
        <v>1</v>
      </c>
      <c r="E126" s="19">
        <v>3</v>
      </c>
      <c r="F126" s="19">
        <v>6</v>
      </c>
      <c r="G126" s="19">
        <v>11</v>
      </c>
      <c r="H126" s="19">
        <v>0</v>
      </c>
      <c r="I126" s="19">
        <v>0</v>
      </c>
      <c r="J126" s="19">
        <v>2</v>
      </c>
      <c r="K126" s="19">
        <v>1</v>
      </c>
      <c r="L126" s="19">
        <f t="shared" ref="L126" si="92">(11*D126)+(10*E126)+(8*F126)+(5*G126)+(4*H126)+(2*I126)+(1*J126)</f>
        <v>146</v>
      </c>
      <c r="M126" s="26">
        <f t="shared" ref="M126" si="93">L126/240</f>
        <v>0.60833333333333328</v>
      </c>
      <c r="N126" s="19">
        <f t="shared" ref="N126" si="94">D126+E126+F126+G126+H126+I126+J126+K126</f>
        <v>24</v>
      </c>
    </row>
    <row r="127" spans="1:14">
      <c r="A127" s="12" t="s">
        <v>3</v>
      </c>
      <c r="B127" s="30"/>
      <c r="C127" s="33"/>
      <c r="D127" s="19"/>
      <c r="E127" s="19"/>
      <c r="F127" s="19"/>
      <c r="G127" s="19"/>
      <c r="H127" s="19"/>
      <c r="I127" s="19"/>
      <c r="J127" s="19"/>
      <c r="K127" s="19"/>
      <c r="L127" s="19">
        <f t="shared" si="75"/>
        <v>0</v>
      </c>
      <c r="M127" s="26">
        <f t="shared" si="89"/>
        <v>0</v>
      </c>
      <c r="N127" s="19">
        <f t="shared" si="72"/>
        <v>0</v>
      </c>
    </row>
    <row r="128" spans="1:14">
      <c r="A128" s="15" t="s">
        <v>35</v>
      </c>
      <c r="B128" s="20"/>
      <c r="C128" s="21"/>
      <c r="D128" s="19"/>
      <c r="E128" s="19"/>
      <c r="F128" s="19"/>
      <c r="G128" s="19"/>
      <c r="H128" s="19"/>
      <c r="I128" s="19"/>
      <c r="J128" s="19"/>
      <c r="K128" s="19"/>
      <c r="L128" s="19">
        <f t="shared" si="75"/>
        <v>0</v>
      </c>
      <c r="M128" s="26">
        <f t="shared" si="89"/>
        <v>0</v>
      </c>
      <c r="N128" s="19">
        <f t="shared" si="72"/>
        <v>0</v>
      </c>
    </row>
    <row r="129" spans="1:14">
      <c r="A129" s="45" t="s">
        <v>263</v>
      </c>
      <c r="B129" s="46" t="s">
        <v>217</v>
      </c>
      <c r="C129" s="21" t="s">
        <v>132</v>
      </c>
      <c r="D129" s="19">
        <v>0</v>
      </c>
      <c r="E129" s="19">
        <v>1</v>
      </c>
      <c r="F129" s="19">
        <v>11</v>
      </c>
      <c r="G129" s="19">
        <v>7</v>
      </c>
      <c r="H129" s="19">
        <v>0</v>
      </c>
      <c r="I129" s="19">
        <v>2</v>
      </c>
      <c r="J129" s="19">
        <v>3</v>
      </c>
      <c r="K129" s="19">
        <v>0</v>
      </c>
      <c r="L129" s="19">
        <f t="shared" ref="L129" si="95">(11*D129)+(10*E129)+(8*F129)+(5*G129)+(4*H129)+(2*I129)+(1*J129)</f>
        <v>140</v>
      </c>
      <c r="M129" s="26">
        <f t="shared" ref="M129" si="96">L129/240</f>
        <v>0.58333333333333337</v>
      </c>
      <c r="N129" s="19">
        <f t="shared" ref="N129" si="97">D129+E129+F129+G129+H129+I129+J129+K129</f>
        <v>24</v>
      </c>
    </row>
    <row r="130" spans="1:14">
      <c r="A130" s="45" t="s">
        <v>264</v>
      </c>
      <c r="B130" s="46" t="s">
        <v>225</v>
      </c>
      <c r="C130" s="21" t="s">
        <v>226</v>
      </c>
      <c r="D130" s="19">
        <v>0</v>
      </c>
      <c r="E130" s="19">
        <v>2</v>
      </c>
      <c r="F130" s="19">
        <v>2</v>
      </c>
      <c r="G130" s="19">
        <v>14</v>
      </c>
      <c r="H130" s="19">
        <v>0</v>
      </c>
      <c r="I130" s="19">
        <v>5</v>
      </c>
      <c r="J130" s="19">
        <v>0</v>
      </c>
      <c r="K130" s="19">
        <v>1</v>
      </c>
      <c r="L130" s="19">
        <f t="shared" ref="L130" si="98">(11*D130)+(10*E130)+(8*F130)+(5*G130)+(4*H130)+(2*I130)+(1*J130)</f>
        <v>116</v>
      </c>
      <c r="M130" s="26">
        <f t="shared" ref="M130" si="99">L130/240</f>
        <v>0.48333333333333334</v>
      </c>
      <c r="N130" s="19">
        <f t="shared" ref="N130" si="100">D130+E130+F130+G130+H130+I130+J130+K130</f>
        <v>24</v>
      </c>
    </row>
    <row r="131" spans="1:14">
      <c r="A131" s="8" t="s">
        <v>4</v>
      </c>
      <c r="B131" s="30"/>
      <c r="C131" s="21"/>
      <c r="D131" s="19"/>
      <c r="E131" s="19"/>
      <c r="F131" s="19"/>
      <c r="G131" s="19"/>
      <c r="H131" s="19"/>
      <c r="I131" s="19"/>
      <c r="J131" s="19"/>
      <c r="K131" s="19"/>
      <c r="L131" s="19">
        <f t="shared" si="75"/>
        <v>0</v>
      </c>
      <c r="M131" s="26">
        <f t="shared" si="89"/>
        <v>0</v>
      </c>
      <c r="N131" s="19">
        <f t="shared" si="72"/>
        <v>0</v>
      </c>
    </row>
    <row r="132" spans="1:14">
      <c r="A132" s="10" t="s">
        <v>87</v>
      </c>
      <c r="B132" s="20"/>
      <c r="C132" s="21"/>
      <c r="D132" s="19"/>
      <c r="E132" s="19"/>
      <c r="F132" s="19"/>
      <c r="G132" s="19"/>
      <c r="H132" s="19"/>
      <c r="I132" s="19"/>
      <c r="J132" s="19"/>
      <c r="K132" s="19"/>
      <c r="L132" s="19">
        <f t="shared" si="75"/>
        <v>0</v>
      </c>
      <c r="M132" s="26">
        <f t="shared" si="89"/>
        <v>0</v>
      </c>
      <c r="N132" s="19">
        <f t="shared" si="72"/>
        <v>0</v>
      </c>
    </row>
    <row r="133" spans="1:14">
      <c r="A133" s="45" t="s">
        <v>263</v>
      </c>
      <c r="B133" s="46" t="s">
        <v>88</v>
      </c>
      <c r="C133" s="21" t="s">
        <v>89</v>
      </c>
      <c r="D133" s="19">
        <v>1</v>
      </c>
      <c r="E133" s="19">
        <v>1</v>
      </c>
      <c r="F133" s="19">
        <v>8</v>
      </c>
      <c r="G133" s="19">
        <v>10</v>
      </c>
      <c r="H133" s="19">
        <v>0</v>
      </c>
      <c r="I133" s="19">
        <v>0</v>
      </c>
      <c r="J133" s="19">
        <v>3</v>
      </c>
      <c r="K133" s="19">
        <v>1</v>
      </c>
      <c r="L133" s="19">
        <f t="shared" ref="L133" si="101">(11*D133)+(10*E133)+(8*F133)+(5*G133)+(4*H133)+(2*I133)+(1*J133)</f>
        <v>138</v>
      </c>
      <c r="M133" s="26">
        <f t="shared" ref="M133" si="102">L133/240</f>
        <v>0.57499999999999996</v>
      </c>
      <c r="N133" s="19">
        <f t="shared" ref="N133" si="103">D133+E133+F133+G133+H133+I133+J133+K133</f>
        <v>24</v>
      </c>
    </row>
    <row r="134" spans="1:14">
      <c r="A134" s="45" t="s">
        <v>264</v>
      </c>
      <c r="B134" s="47" t="s">
        <v>262</v>
      </c>
      <c r="C134" s="21"/>
      <c r="D134" s="19">
        <v>1</v>
      </c>
      <c r="E134" s="19">
        <v>1</v>
      </c>
      <c r="F134" s="19">
        <v>7</v>
      </c>
      <c r="G134" s="19">
        <v>7</v>
      </c>
      <c r="H134" s="19">
        <v>0</v>
      </c>
      <c r="I134" s="19">
        <v>0</v>
      </c>
      <c r="J134" s="19">
        <v>6</v>
      </c>
      <c r="K134" s="19">
        <v>2</v>
      </c>
      <c r="L134" s="19">
        <f t="shared" si="75"/>
        <v>118</v>
      </c>
      <c r="M134" s="26">
        <f t="shared" si="89"/>
        <v>0.49166666666666664</v>
      </c>
      <c r="N134" s="19">
        <f t="shared" si="72"/>
        <v>24</v>
      </c>
    </row>
    <row r="135" spans="1:14">
      <c r="A135" s="10" t="s">
        <v>104</v>
      </c>
      <c r="B135" s="20"/>
      <c r="C135" s="21"/>
      <c r="D135" s="19"/>
      <c r="E135" s="19"/>
      <c r="F135" s="19"/>
      <c r="G135" s="19"/>
      <c r="H135" s="19"/>
      <c r="I135" s="19"/>
      <c r="J135" s="19"/>
      <c r="K135" s="19"/>
      <c r="L135" s="19">
        <f t="shared" si="75"/>
        <v>0</v>
      </c>
      <c r="M135" s="26">
        <f t="shared" si="89"/>
        <v>0</v>
      </c>
      <c r="N135" s="19">
        <f t="shared" si="72"/>
        <v>0</v>
      </c>
    </row>
    <row r="136" spans="1:14">
      <c r="A136" s="45" t="s">
        <v>263</v>
      </c>
      <c r="B136" s="46" t="s">
        <v>105</v>
      </c>
      <c r="C136" s="21" t="s">
        <v>97</v>
      </c>
      <c r="D136" s="19">
        <v>7</v>
      </c>
      <c r="E136" s="19">
        <v>8</v>
      </c>
      <c r="F136" s="19">
        <v>9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f t="shared" si="75"/>
        <v>229</v>
      </c>
      <c r="M136" s="26">
        <f t="shared" si="89"/>
        <v>0.95416666666666672</v>
      </c>
      <c r="N136" s="19">
        <f t="shared" si="72"/>
        <v>24</v>
      </c>
    </row>
    <row r="137" spans="1:14">
      <c r="A137" s="10" t="s">
        <v>247</v>
      </c>
      <c r="B137" s="20"/>
      <c r="C137" s="21"/>
      <c r="D137" s="19"/>
      <c r="E137" s="19"/>
      <c r="F137" s="19"/>
      <c r="G137" s="19"/>
      <c r="H137" s="19"/>
      <c r="I137" s="19"/>
      <c r="J137" s="19"/>
      <c r="K137" s="19"/>
      <c r="L137" s="19">
        <f t="shared" si="75"/>
        <v>0</v>
      </c>
      <c r="M137" s="26">
        <f t="shared" si="89"/>
        <v>0</v>
      </c>
      <c r="N137" s="19">
        <f t="shared" si="72"/>
        <v>0</v>
      </c>
    </row>
    <row r="138" spans="1:14">
      <c r="A138" s="45" t="s">
        <v>263</v>
      </c>
      <c r="B138" s="47" t="s">
        <v>248</v>
      </c>
      <c r="C138" s="21" t="s">
        <v>238</v>
      </c>
      <c r="D138" s="19">
        <v>0</v>
      </c>
      <c r="E138" s="19">
        <v>0</v>
      </c>
      <c r="F138" s="19">
        <v>1</v>
      </c>
      <c r="G138" s="19">
        <v>15</v>
      </c>
      <c r="H138" s="19">
        <v>1</v>
      </c>
      <c r="I138" s="19">
        <v>0</v>
      </c>
      <c r="J138" s="19">
        <v>4</v>
      </c>
      <c r="K138" s="19">
        <v>3</v>
      </c>
      <c r="L138" s="19">
        <f t="shared" si="75"/>
        <v>91</v>
      </c>
      <c r="M138" s="26">
        <f t="shared" si="89"/>
        <v>0.37916666666666665</v>
      </c>
      <c r="N138" s="19">
        <f t="shared" si="72"/>
        <v>24</v>
      </c>
    </row>
    <row r="139" spans="1:14">
      <c r="A139" s="10" t="s">
        <v>36</v>
      </c>
      <c r="B139" s="20"/>
      <c r="C139" s="21"/>
      <c r="D139" s="19"/>
      <c r="E139" s="19"/>
      <c r="F139" s="19"/>
      <c r="G139" s="19"/>
      <c r="H139" s="19"/>
      <c r="I139" s="19"/>
      <c r="J139" s="19"/>
      <c r="K139" s="19"/>
      <c r="L139" s="19">
        <f t="shared" si="75"/>
        <v>0</v>
      </c>
      <c r="M139" s="26">
        <f t="shared" si="89"/>
        <v>0</v>
      </c>
      <c r="N139" s="19">
        <f t="shared" si="72"/>
        <v>0</v>
      </c>
    </row>
    <row r="140" spans="1:14">
      <c r="A140" s="45" t="s">
        <v>263</v>
      </c>
      <c r="B140" s="46" t="s">
        <v>137</v>
      </c>
      <c r="C140" s="30" t="s">
        <v>138</v>
      </c>
      <c r="D140" s="19">
        <v>10</v>
      </c>
      <c r="E140" s="19">
        <v>9</v>
      </c>
      <c r="F140" s="19">
        <v>4</v>
      </c>
      <c r="G140" s="19">
        <v>1</v>
      </c>
      <c r="H140" s="19">
        <v>0</v>
      </c>
      <c r="I140" s="19">
        <v>0</v>
      </c>
      <c r="J140" s="19">
        <v>0</v>
      </c>
      <c r="K140" s="19">
        <v>0</v>
      </c>
      <c r="L140" s="19">
        <f t="shared" ref="L140:L150" si="104">(11*D140)+(10*E140)+(8*F140)+(5*G140)+(4*H140)+(2*I140)+(1*J140)</f>
        <v>237</v>
      </c>
      <c r="M140" s="26">
        <f t="shared" si="89"/>
        <v>0.98750000000000004</v>
      </c>
      <c r="N140" s="19">
        <f t="shared" si="72"/>
        <v>24</v>
      </c>
    </row>
    <row r="141" spans="1:14">
      <c r="A141" s="45" t="s">
        <v>264</v>
      </c>
      <c r="B141" s="46" t="s">
        <v>90</v>
      </c>
      <c r="C141" s="30" t="s">
        <v>91</v>
      </c>
      <c r="D141" s="19">
        <v>8</v>
      </c>
      <c r="E141" s="19">
        <v>12</v>
      </c>
      <c r="F141" s="19">
        <v>1</v>
      </c>
      <c r="G141" s="19">
        <v>3</v>
      </c>
      <c r="H141" s="19">
        <v>0</v>
      </c>
      <c r="I141" s="19">
        <v>0</v>
      </c>
      <c r="J141" s="19">
        <v>0</v>
      </c>
      <c r="K141" s="19">
        <v>0</v>
      </c>
      <c r="L141" s="19">
        <f t="shared" si="104"/>
        <v>231</v>
      </c>
      <c r="M141" s="26">
        <f t="shared" si="89"/>
        <v>0.96250000000000002</v>
      </c>
      <c r="N141" s="19">
        <f t="shared" si="72"/>
        <v>24</v>
      </c>
    </row>
    <row r="142" spans="1:14">
      <c r="A142" s="45" t="s">
        <v>265</v>
      </c>
      <c r="B142" s="46" t="s">
        <v>75</v>
      </c>
      <c r="C142" s="30" t="s">
        <v>64</v>
      </c>
      <c r="D142" s="19">
        <v>5</v>
      </c>
      <c r="E142" s="19">
        <v>9</v>
      </c>
      <c r="F142" s="19">
        <v>9</v>
      </c>
      <c r="G142" s="19">
        <v>1</v>
      </c>
      <c r="H142" s="19">
        <v>0</v>
      </c>
      <c r="I142" s="19">
        <v>0</v>
      </c>
      <c r="J142" s="19">
        <v>0</v>
      </c>
      <c r="K142" s="19">
        <v>0</v>
      </c>
      <c r="L142" s="19">
        <f t="shared" si="104"/>
        <v>222</v>
      </c>
      <c r="M142" s="26">
        <f t="shared" si="89"/>
        <v>0.92500000000000004</v>
      </c>
      <c r="N142" s="19">
        <f t="shared" si="72"/>
        <v>24</v>
      </c>
    </row>
    <row r="143" spans="1:14">
      <c r="A143" s="2" t="s">
        <v>266</v>
      </c>
      <c r="B143" s="20" t="s">
        <v>281</v>
      </c>
      <c r="C143" s="21" t="s">
        <v>282</v>
      </c>
      <c r="D143" s="19">
        <v>5</v>
      </c>
      <c r="E143" s="19">
        <v>9</v>
      </c>
      <c r="F143" s="19">
        <v>8</v>
      </c>
      <c r="G143" s="19">
        <v>1</v>
      </c>
      <c r="H143" s="19">
        <v>1</v>
      </c>
      <c r="I143" s="19">
        <v>0</v>
      </c>
      <c r="J143" s="19">
        <v>0</v>
      </c>
      <c r="K143" s="19">
        <v>0</v>
      </c>
      <c r="L143" s="19">
        <f t="shared" si="104"/>
        <v>218</v>
      </c>
      <c r="M143" s="26">
        <f t="shared" si="89"/>
        <v>0.90833333333333333</v>
      </c>
      <c r="N143" s="19">
        <f t="shared" si="72"/>
        <v>24</v>
      </c>
    </row>
    <row r="144" spans="1:14">
      <c r="A144" s="2" t="s">
        <v>267</v>
      </c>
      <c r="B144" s="20" t="s">
        <v>63</v>
      </c>
      <c r="C144" s="21" t="s">
        <v>64</v>
      </c>
      <c r="D144" s="19">
        <v>9</v>
      </c>
      <c r="E144" s="19">
        <v>4</v>
      </c>
      <c r="F144" s="19">
        <v>8</v>
      </c>
      <c r="G144" s="19">
        <v>2</v>
      </c>
      <c r="H144" s="19">
        <v>0</v>
      </c>
      <c r="I144" s="19">
        <v>1</v>
      </c>
      <c r="J144" s="19">
        <v>0</v>
      </c>
      <c r="K144" s="19">
        <v>0</v>
      </c>
      <c r="L144" s="19">
        <f t="shared" si="104"/>
        <v>215</v>
      </c>
      <c r="M144" s="26">
        <f t="shared" si="89"/>
        <v>0.89583333333333337</v>
      </c>
      <c r="N144" s="19">
        <f t="shared" si="72"/>
        <v>24</v>
      </c>
    </row>
    <row r="145" spans="1:14">
      <c r="A145" s="2" t="s">
        <v>268</v>
      </c>
      <c r="B145" s="20" t="s">
        <v>71</v>
      </c>
      <c r="C145" s="21" t="s">
        <v>64</v>
      </c>
      <c r="D145" s="19">
        <v>3</v>
      </c>
      <c r="E145" s="19">
        <v>5</v>
      </c>
      <c r="F145" s="19">
        <v>11</v>
      </c>
      <c r="G145" s="19">
        <v>5</v>
      </c>
      <c r="H145" s="19">
        <v>0</v>
      </c>
      <c r="I145" s="19">
        <v>0</v>
      </c>
      <c r="J145" s="19">
        <v>0</v>
      </c>
      <c r="K145" s="19">
        <v>0</v>
      </c>
      <c r="L145" s="19">
        <f t="shared" si="104"/>
        <v>196</v>
      </c>
      <c r="M145" s="26">
        <f t="shared" si="89"/>
        <v>0.81666666666666665</v>
      </c>
      <c r="N145" s="19">
        <f t="shared" ref="N145:N150" si="105">D145+E145+F145+G145+H145+I145+J145+K145</f>
        <v>24</v>
      </c>
    </row>
    <row r="146" spans="1:14">
      <c r="A146" s="2" t="s">
        <v>269</v>
      </c>
      <c r="B146" s="31" t="s">
        <v>95</v>
      </c>
      <c r="C146" s="30"/>
      <c r="D146" s="19">
        <v>3</v>
      </c>
      <c r="E146" s="19">
        <v>4</v>
      </c>
      <c r="F146" s="19">
        <v>11</v>
      </c>
      <c r="G146" s="19">
        <v>5</v>
      </c>
      <c r="H146" s="19">
        <v>0</v>
      </c>
      <c r="I146" s="19">
        <v>0</v>
      </c>
      <c r="J146" s="19">
        <v>1</v>
      </c>
      <c r="K146" s="19">
        <v>0</v>
      </c>
      <c r="L146" s="19">
        <f t="shared" si="104"/>
        <v>187</v>
      </c>
      <c r="M146" s="26">
        <f t="shared" ref="M146" si="106">L146/240</f>
        <v>0.77916666666666667</v>
      </c>
      <c r="N146" s="19">
        <f t="shared" si="105"/>
        <v>24</v>
      </c>
    </row>
    <row r="147" spans="1:14">
      <c r="A147" s="2" t="s">
        <v>270</v>
      </c>
      <c r="B147" s="31" t="s">
        <v>153</v>
      </c>
      <c r="C147" s="30" t="s">
        <v>154</v>
      </c>
      <c r="D147" s="19">
        <v>1</v>
      </c>
      <c r="E147" s="19">
        <v>7</v>
      </c>
      <c r="F147" s="19">
        <v>9</v>
      </c>
      <c r="G147" s="19">
        <v>4</v>
      </c>
      <c r="H147" s="19">
        <v>0</v>
      </c>
      <c r="I147" s="19">
        <v>2</v>
      </c>
      <c r="J147" s="19">
        <v>1</v>
      </c>
      <c r="K147" s="19">
        <v>0</v>
      </c>
      <c r="L147" s="19">
        <f t="shared" si="104"/>
        <v>178</v>
      </c>
      <c r="M147" s="26">
        <f t="shared" ref="M147" si="107">L147/240</f>
        <v>0.7416666666666667</v>
      </c>
      <c r="N147" s="19">
        <f t="shared" ref="N147" si="108">D147+E147+F147+G147+H147+I147+J147+K147</f>
        <v>24</v>
      </c>
    </row>
    <row r="148" spans="1:14">
      <c r="A148" s="2" t="s">
        <v>271</v>
      </c>
      <c r="B148" s="20" t="s">
        <v>70</v>
      </c>
      <c r="C148" s="21" t="s">
        <v>64</v>
      </c>
      <c r="D148" s="19">
        <v>2</v>
      </c>
      <c r="E148" s="19">
        <v>4</v>
      </c>
      <c r="F148" s="19">
        <v>10</v>
      </c>
      <c r="G148" s="19">
        <v>7</v>
      </c>
      <c r="H148" s="19">
        <v>0</v>
      </c>
      <c r="I148" s="19">
        <v>0</v>
      </c>
      <c r="J148" s="19">
        <v>1</v>
      </c>
      <c r="K148" s="19">
        <v>0</v>
      </c>
      <c r="L148" s="19">
        <f t="shared" si="104"/>
        <v>178</v>
      </c>
      <c r="M148" s="26">
        <f t="shared" ref="M148" si="109">L148/240</f>
        <v>0.7416666666666667</v>
      </c>
      <c r="N148" s="19">
        <f t="shared" ref="N148" si="110">D148+E148+F148+G148+H148+I148+J148+K148</f>
        <v>24</v>
      </c>
    </row>
    <row r="149" spans="1:14">
      <c r="A149" s="2" t="s">
        <v>272</v>
      </c>
      <c r="B149" s="20" t="s">
        <v>72</v>
      </c>
      <c r="C149" s="21" t="s">
        <v>64</v>
      </c>
      <c r="D149" s="19">
        <v>2</v>
      </c>
      <c r="E149" s="19">
        <v>1</v>
      </c>
      <c r="F149" s="19">
        <v>14</v>
      </c>
      <c r="G149" s="19">
        <v>6</v>
      </c>
      <c r="H149" s="19">
        <v>0</v>
      </c>
      <c r="I149" s="19">
        <v>0</v>
      </c>
      <c r="J149" s="19">
        <v>0</v>
      </c>
      <c r="K149" s="19">
        <v>1</v>
      </c>
      <c r="L149" s="19">
        <f t="shared" si="104"/>
        <v>174</v>
      </c>
      <c r="M149" s="26">
        <f t="shared" ref="M149" si="111">L149/240</f>
        <v>0.72499999999999998</v>
      </c>
      <c r="N149" s="19">
        <f t="shared" ref="N149" si="112">D149+E149+F149+G149+H149+I149+J149+K149</f>
        <v>24</v>
      </c>
    </row>
    <row r="150" spans="1:14">
      <c r="A150" s="2" t="s">
        <v>273</v>
      </c>
      <c r="B150" s="20" t="s">
        <v>234</v>
      </c>
      <c r="C150" s="21" t="s">
        <v>235</v>
      </c>
      <c r="D150" s="19">
        <v>0</v>
      </c>
      <c r="E150" s="19">
        <v>1</v>
      </c>
      <c r="F150" s="19">
        <v>6</v>
      </c>
      <c r="G150" s="19">
        <v>10</v>
      </c>
      <c r="H150" s="19">
        <v>1</v>
      </c>
      <c r="I150" s="19">
        <v>1</v>
      </c>
      <c r="J150" s="19">
        <v>2</v>
      </c>
      <c r="K150" s="19">
        <v>3</v>
      </c>
      <c r="L150" s="19">
        <f t="shared" si="104"/>
        <v>116</v>
      </c>
      <c r="M150" s="26">
        <f t="shared" si="89"/>
        <v>0.48333333333333334</v>
      </c>
      <c r="N150" s="19">
        <f t="shared" si="105"/>
        <v>24</v>
      </c>
    </row>
    <row r="151" spans="1:14">
      <c r="A151" s="10" t="s">
        <v>44</v>
      </c>
      <c r="B151" s="20"/>
      <c r="C151" s="21"/>
      <c r="D151" s="19"/>
      <c r="E151" s="19"/>
      <c r="F151" s="19"/>
      <c r="G151" s="19"/>
      <c r="H151" s="19"/>
      <c r="I151" s="19"/>
      <c r="J151" s="19"/>
      <c r="K151" s="19"/>
      <c r="L151" s="19">
        <f t="shared" si="75"/>
        <v>0</v>
      </c>
      <c r="M151" s="26">
        <f t="shared" si="89"/>
        <v>0</v>
      </c>
      <c r="N151" s="19">
        <f t="shared" si="72"/>
        <v>0</v>
      </c>
    </row>
    <row r="152" spans="1:14">
      <c r="A152" s="45" t="s">
        <v>263</v>
      </c>
      <c r="B152" s="46" t="s">
        <v>155</v>
      </c>
      <c r="C152" s="21" t="s">
        <v>154</v>
      </c>
      <c r="D152" s="19">
        <v>0</v>
      </c>
      <c r="E152" s="19">
        <v>7</v>
      </c>
      <c r="F152" s="19">
        <v>7</v>
      </c>
      <c r="G152" s="19">
        <v>4</v>
      </c>
      <c r="H152" s="19">
        <v>2</v>
      </c>
      <c r="I152" s="19">
        <v>0</v>
      </c>
      <c r="J152" s="19">
        <v>4</v>
      </c>
      <c r="K152" s="19">
        <v>0</v>
      </c>
      <c r="L152" s="19">
        <f t="shared" si="75"/>
        <v>158</v>
      </c>
      <c r="M152" s="26">
        <f t="shared" si="89"/>
        <v>0.65833333333333333</v>
      </c>
      <c r="N152" s="19">
        <f t="shared" si="72"/>
        <v>24</v>
      </c>
    </row>
    <row r="153" spans="1:14">
      <c r="A153" s="13" t="s">
        <v>5</v>
      </c>
      <c r="B153" s="22"/>
      <c r="C153" s="21"/>
      <c r="D153" s="19"/>
      <c r="E153" s="19"/>
      <c r="F153" s="19"/>
      <c r="G153" s="19"/>
      <c r="H153" s="19"/>
      <c r="I153" s="19"/>
      <c r="J153" s="19"/>
      <c r="K153" s="19"/>
      <c r="L153" s="19">
        <f t="shared" ref="L153:L186" si="113">(11*D153)+(10*E153)+(8*F153)+(5*G153)+(4*H153)+(2*I153)+(1*J153)</f>
        <v>0</v>
      </c>
      <c r="M153" s="26">
        <f t="shared" si="89"/>
        <v>0</v>
      </c>
      <c r="N153" s="19">
        <f t="shared" ref="N153:N186" si="114">D153+E153+F153+G153+H153+I153+J153+K153</f>
        <v>0</v>
      </c>
    </row>
    <row r="154" spans="1:14">
      <c r="A154" s="14" t="s">
        <v>99</v>
      </c>
      <c r="B154" s="20"/>
      <c r="C154" s="21"/>
      <c r="D154" s="19"/>
      <c r="E154" s="19"/>
      <c r="F154" s="19"/>
      <c r="G154" s="19"/>
      <c r="H154" s="19"/>
      <c r="I154" s="19"/>
      <c r="J154" s="19"/>
      <c r="K154" s="19"/>
      <c r="L154" s="19">
        <f t="shared" si="113"/>
        <v>0</v>
      </c>
      <c r="M154" s="26">
        <f t="shared" si="89"/>
        <v>0</v>
      </c>
      <c r="N154" s="19">
        <f t="shared" si="114"/>
        <v>0</v>
      </c>
    </row>
    <row r="155" spans="1:14">
      <c r="A155" s="2"/>
      <c r="B155" s="21"/>
      <c r="C155" s="21"/>
      <c r="D155" s="19"/>
      <c r="E155" s="19"/>
      <c r="F155" s="19"/>
      <c r="G155" s="19"/>
      <c r="H155" s="19"/>
      <c r="I155" s="19"/>
      <c r="J155" s="19"/>
      <c r="K155" s="19"/>
      <c r="L155" s="19">
        <f t="shared" si="113"/>
        <v>0</v>
      </c>
      <c r="M155" s="26">
        <f t="shared" si="89"/>
        <v>0</v>
      </c>
      <c r="N155" s="19">
        <f t="shared" si="114"/>
        <v>0</v>
      </c>
    </row>
    <row r="156" spans="1:14">
      <c r="A156" s="14" t="s">
        <v>47</v>
      </c>
      <c r="B156" s="20"/>
      <c r="C156" s="21"/>
      <c r="D156" s="19"/>
      <c r="E156" s="19"/>
      <c r="F156" s="19"/>
      <c r="G156" s="19"/>
      <c r="H156" s="19"/>
      <c r="I156" s="19"/>
      <c r="J156" s="19"/>
      <c r="K156" s="19"/>
      <c r="L156" s="19">
        <f t="shared" ref="L156:L157" si="115">(11*D156)+(10*E156)+(8*F156)+(5*G156)+(4*H156)+(2*I156)+(1*J156)</f>
        <v>0</v>
      </c>
      <c r="M156" s="26">
        <f t="shared" si="89"/>
        <v>0</v>
      </c>
      <c r="N156" s="19">
        <f t="shared" ref="N156:N157" si="116">D156+E156+F156+G156+H156+I156+J156+K156</f>
        <v>0</v>
      </c>
    </row>
    <row r="157" spans="1:14">
      <c r="A157" s="45" t="s">
        <v>263</v>
      </c>
      <c r="B157" s="46" t="s">
        <v>202</v>
      </c>
      <c r="C157" s="21" t="s">
        <v>200</v>
      </c>
      <c r="D157" s="19">
        <v>1</v>
      </c>
      <c r="E157" s="19">
        <v>3</v>
      </c>
      <c r="F157" s="19">
        <v>5</v>
      </c>
      <c r="G157" s="19">
        <v>12</v>
      </c>
      <c r="H157" s="19">
        <v>0</v>
      </c>
      <c r="I157" s="19">
        <v>0</v>
      </c>
      <c r="J157" s="19">
        <v>3</v>
      </c>
      <c r="K157" s="19">
        <v>0</v>
      </c>
      <c r="L157" s="19">
        <f t="shared" si="115"/>
        <v>144</v>
      </c>
      <c r="M157" s="26">
        <f t="shared" si="89"/>
        <v>0.6</v>
      </c>
      <c r="N157" s="19">
        <f t="shared" si="116"/>
        <v>24</v>
      </c>
    </row>
    <row r="158" spans="1:14">
      <c r="A158" s="14" t="s">
        <v>37</v>
      </c>
      <c r="B158" s="20"/>
      <c r="C158" s="21"/>
      <c r="D158" s="19"/>
      <c r="E158" s="19"/>
      <c r="F158" s="19"/>
      <c r="G158" s="19"/>
      <c r="H158" s="19"/>
      <c r="I158" s="19"/>
      <c r="J158" s="19"/>
      <c r="K158" s="19"/>
      <c r="L158" s="19">
        <f t="shared" si="113"/>
        <v>0</v>
      </c>
      <c r="M158" s="26">
        <f t="shared" si="89"/>
        <v>0</v>
      </c>
      <c r="N158" s="19">
        <f t="shared" si="114"/>
        <v>0</v>
      </c>
    </row>
    <row r="159" spans="1:14">
      <c r="A159" s="2"/>
      <c r="B159" s="21"/>
      <c r="C159" s="21"/>
      <c r="D159" s="19"/>
      <c r="E159" s="19"/>
      <c r="F159" s="19"/>
      <c r="G159" s="19"/>
      <c r="H159" s="19"/>
      <c r="I159" s="19"/>
      <c r="J159" s="19"/>
      <c r="K159" s="19"/>
      <c r="L159" s="19">
        <f t="shared" si="113"/>
        <v>0</v>
      </c>
      <c r="M159" s="26">
        <f t="shared" si="89"/>
        <v>0</v>
      </c>
      <c r="N159" s="19">
        <f t="shared" si="114"/>
        <v>0</v>
      </c>
    </row>
    <row r="160" spans="1:14">
      <c r="A160" s="14" t="s">
        <v>74</v>
      </c>
      <c r="B160" s="20"/>
      <c r="C160" s="21"/>
      <c r="D160" s="19"/>
      <c r="E160" s="19"/>
      <c r="F160" s="19"/>
      <c r="G160" s="19"/>
      <c r="H160" s="19"/>
      <c r="I160" s="19"/>
      <c r="J160" s="19"/>
      <c r="K160" s="19"/>
      <c r="L160" s="19">
        <f t="shared" ref="L160:L161" si="117">(11*D160)+(10*E160)+(8*F160)+(5*G160)+(4*H160)+(2*I160)+(1*J160)</f>
        <v>0</v>
      </c>
      <c r="M160" s="26">
        <f t="shared" si="89"/>
        <v>0</v>
      </c>
      <c r="N160" s="19">
        <f t="shared" ref="N160:N161" si="118">D160+E160+F160+G160+H160+I160+J160+K160</f>
        <v>0</v>
      </c>
    </row>
    <row r="161" spans="1:15">
      <c r="A161" s="2"/>
      <c r="B161" s="20"/>
      <c r="C161" s="21"/>
      <c r="D161" s="19"/>
      <c r="E161" s="19"/>
      <c r="F161" s="19"/>
      <c r="G161" s="19"/>
      <c r="H161" s="19"/>
      <c r="I161" s="19"/>
      <c r="J161" s="19"/>
      <c r="K161" s="19"/>
      <c r="L161" s="19">
        <f t="shared" si="117"/>
        <v>0</v>
      </c>
      <c r="M161" s="26">
        <f t="shared" si="89"/>
        <v>0</v>
      </c>
      <c r="N161" s="19">
        <f t="shared" si="118"/>
        <v>0</v>
      </c>
    </row>
    <row r="162" spans="1:15">
      <c r="A162" s="14" t="s">
        <v>38</v>
      </c>
      <c r="B162" s="20"/>
      <c r="C162" s="21"/>
      <c r="D162" s="19"/>
      <c r="E162" s="19"/>
      <c r="F162" s="19"/>
      <c r="G162" s="19"/>
      <c r="H162" s="19"/>
      <c r="I162" s="19"/>
      <c r="J162" s="19"/>
      <c r="K162" s="19"/>
      <c r="L162" s="19">
        <f t="shared" si="113"/>
        <v>0</v>
      </c>
      <c r="M162" s="26">
        <f t="shared" si="89"/>
        <v>0</v>
      </c>
      <c r="N162" s="19">
        <f t="shared" si="114"/>
        <v>0</v>
      </c>
    </row>
    <row r="163" spans="1:15">
      <c r="A163" s="2"/>
      <c r="B163" s="21"/>
      <c r="C163" s="21"/>
      <c r="D163" s="19"/>
      <c r="E163" s="19"/>
      <c r="F163" s="19"/>
      <c r="G163" s="19"/>
      <c r="H163" s="19"/>
      <c r="I163" s="19"/>
      <c r="J163" s="19"/>
      <c r="K163" s="19"/>
      <c r="L163" s="19">
        <f t="shared" si="113"/>
        <v>0</v>
      </c>
      <c r="M163" s="26">
        <f t="shared" si="89"/>
        <v>0</v>
      </c>
      <c r="N163" s="19">
        <f t="shared" si="114"/>
        <v>0</v>
      </c>
    </row>
    <row r="164" spans="1:15">
      <c r="A164" s="14" t="s">
        <v>39</v>
      </c>
      <c r="B164" s="20"/>
      <c r="C164" s="21"/>
      <c r="D164" s="19"/>
      <c r="E164" s="19"/>
      <c r="F164" s="19"/>
      <c r="G164" s="19"/>
      <c r="H164" s="19"/>
      <c r="I164" s="19"/>
      <c r="J164" s="19"/>
      <c r="K164" s="19"/>
      <c r="L164" s="19">
        <f t="shared" si="113"/>
        <v>0</v>
      </c>
      <c r="M164" s="26">
        <f t="shared" si="89"/>
        <v>0</v>
      </c>
      <c r="N164" s="19">
        <f t="shared" si="114"/>
        <v>0</v>
      </c>
      <c r="O164" s="4"/>
    </row>
    <row r="165" spans="1:15">
      <c r="A165" s="45" t="s">
        <v>263</v>
      </c>
      <c r="B165" s="46" t="s">
        <v>79</v>
      </c>
      <c r="C165" s="21" t="s">
        <v>80</v>
      </c>
      <c r="D165" s="19">
        <v>4</v>
      </c>
      <c r="E165" s="19">
        <v>14</v>
      </c>
      <c r="F165" s="19">
        <v>3</v>
      </c>
      <c r="G165" s="19">
        <v>2</v>
      </c>
      <c r="H165" s="19">
        <v>0</v>
      </c>
      <c r="I165" s="19">
        <v>1</v>
      </c>
      <c r="J165" s="19">
        <v>0</v>
      </c>
      <c r="K165" s="19">
        <v>0</v>
      </c>
      <c r="L165" s="19">
        <f>(11*D165)+(10*E165)+(8*F165)+(5*G165)+(4*H165)+(2*I165)+(1*J165)</f>
        <v>220</v>
      </c>
      <c r="M165" s="26">
        <f t="shared" si="89"/>
        <v>0.91666666666666663</v>
      </c>
      <c r="N165" s="19">
        <f t="shared" si="114"/>
        <v>24</v>
      </c>
      <c r="O165" s="4"/>
    </row>
    <row r="166" spans="1:15">
      <c r="A166" s="45" t="s">
        <v>264</v>
      </c>
      <c r="B166" s="46" t="s">
        <v>85</v>
      </c>
      <c r="C166" s="21" t="s">
        <v>86</v>
      </c>
      <c r="D166" s="19">
        <v>7</v>
      </c>
      <c r="E166" s="19">
        <v>6</v>
      </c>
      <c r="F166" s="19">
        <v>7</v>
      </c>
      <c r="G166" s="19">
        <v>4</v>
      </c>
      <c r="H166" s="19">
        <v>0</v>
      </c>
      <c r="I166" s="19">
        <v>0</v>
      </c>
      <c r="J166" s="19">
        <v>0</v>
      </c>
      <c r="K166" s="19">
        <v>0</v>
      </c>
      <c r="L166" s="19">
        <f>(11*D166)+(10*E166)+(8*F166)+(5*G166)+(4*H166)+(2*I166)+(1*J166)</f>
        <v>213</v>
      </c>
      <c r="M166" s="26">
        <f t="shared" si="89"/>
        <v>0.88749999999999996</v>
      </c>
      <c r="N166" s="19">
        <f t="shared" si="114"/>
        <v>24</v>
      </c>
    </row>
    <row r="167" spans="1:15">
      <c r="A167" s="45" t="s">
        <v>265</v>
      </c>
      <c r="B167" s="46" t="s">
        <v>68</v>
      </c>
      <c r="C167" s="30" t="s">
        <v>67</v>
      </c>
      <c r="D167" s="19">
        <v>7</v>
      </c>
      <c r="E167" s="19">
        <v>3</v>
      </c>
      <c r="F167" s="19">
        <v>11</v>
      </c>
      <c r="G167" s="19">
        <v>3</v>
      </c>
      <c r="H167" s="19">
        <v>0</v>
      </c>
      <c r="I167" s="19">
        <v>0</v>
      </c>
      <c r="J167" s="19">
        <v>0</v>
      </c>
      <c r="K167" s="19">
        <v>0</v>
      </c>
      <c r="L167" s="19">
        <f>(11*D167)+(10*E167)+(8*F167)+(5*G167)+(4*H167)+(2*I167)+(1*J167)</f>
        <v>210</v>
      </c>
      <c r="M167" s="26">
        <f t="shared" si="89"/>
        <v>0.875</v>
      </c>
      <c r="N167" s="19">
        <f t="shared" si="114"/>
        <v>24</v>
      </c>
    </row>
    <row r="168" spans="1:15">
      <c r="A168" s="2" t="s">
        <v>266</v>
      </c>
      <c r="B168" s="20" t="s">
        <v>82</v>
      </c>
      <c r="C168" s="21" t="s">
        <v>80</v>
      </c>
      <c r="D168" s="19">
        <v>3</v>
      </c>
      <c r="E168" s="19">
        <v>7</v>
      </c>
      <c r="F168" s="19">
        <v>11</v>
      </c>
      <c r="G168" s="19">
        <v>2</v>
      </c>
      <c r="H168" s="19">
        <v>1</v>
      </c>
      <c r="I168" s="19">
        <v>0</v>
      </c>
      <c r="J168" s="19">
        <v>0</v>
      </c>
      <c r="K168" s="19">
        <v>0</v>
      </c>
      <c r="L168" s="19">
        <f>(11*D168)+(10*E168)+(8*F168)+(5*G168)+(4*H168)+(2*I168)+(1*J168)</f>
        <v>205</v>
      </c>
      <c r="M168" s="26">
        <f t="shared" ref="M168" si="119">L168/240</f>
        <v>0.85416666666666663</v>
      </c>
      <c r="N168" s="19">
        <f t="shared" ref="N168" si="120">D168+E168+F168+G168+H168+I168+J168+K168</f>
        <v>24</v>
      </c>
    </row>
    <row r="169" spans="1:15">
      <c r="A169" s="2" t="s">
        <v>267</v>
      </c>
      <c r="B169" s="21" t="s">
        <v>93</v>
      </c>
      <c r="C169" s="21" t="s">
        <v>86</v>
      </c>
      <c r="D169" s="19">
        <v>3</v>
      </c>
      <c r="E169" s="19">
        <v>5</v>
      </c>
      <c r="F169" s="19">
        <v>13</v>
      </c>
      <c r="G169" s="19">
        <v>0</v>
      </c>
      <c r="H169" s="19">
        <v>0</v>
      </c>
      <c r="I169" s="19">
        <v>2</v>
      </c>
      <c r="J169" s="19">
        <v>1</v>
      </c>
      <c r="K169" s="19">
        <v>0</v>
      </c>
      <c r="L169" s="19">
        <f>(11*D169)+(10*E169)+(8*F169)+(5*G169)+(4*H169)+(2*I169)+(1*J169)</f>
        <v>192</v>
      </c>
      <c r="M169" s="26">
        <f t="shared" si="89"/>
        <v>0.8</v>
      </c>
      <c r="N169" s="19">
        <f t="shared" si="114"/>
        <v>24</v>
      </c>
    </row>
    <row r="170" spans="1:15">
      <c r="A170" s="16" t="s">
        <v>6</v>
      </c>
      <c r="B170" s="22"/>
      <c r="C170" s="21"/>
      <c r="D170" s="19"/>
      <c r="E170" s="19"/>
      <c r="F170" s="19"/>
      <c r="G170" s="19"/>
      <c r="H170" s="19"/>
      <c r="I170" s="19"/>
      <c r="J170" s="19"/>
      <c r="K170" s="19"/>
      <c r="L170" s="19">
        <f t="shared" si="113"/>
        <v>0</v>
      </c>
      <c r="M170" s="26">
        <f t="shared" ref="M170:M186" si="121">L170/240</f>
        <v>0</v>
      </c>
      <c r="N170" s="19">
        <f t="shared" si="114"/>
        <v>0</v>
      </c>
    </row>
    <row r="171" spans="1:15">
      <c r="A171" s="5" t="s">
        <v>40</v>
      </c>
      <c r="B171" s="20"/>
      <c r="C171" s="21"/>
      <c r="D171" s="19"/>
      <c r="E171" s="19"/>
      <c r="F171" s="19"/>
      <c r="G171" s="19"/>
      <c r="H171" s="19"/>
      <c r="I171" s="19"/>
      <c r="J171" s="19"/>
      <c r="K171" s="19"/>
      <c r="L171" s="19">
        <f t="shared" si="113"/>
        <v>0</v>
      </c>
      <c r="M171" s="26">
        <f t="shared" si="121"/>
        <v>0</v>
      </c>
      <c r="N171" s="19">
        <f t="shared" si="114"/>
        <v>0</v>
      </c>
    </row>
    <row r="172" spans="1:15">
      <c r="A172" s="45" t="s">
        <v>263</v>
      </c>
      <c r="B172" s="46" t="s">
        <v>134</v>
      </c>
      <c r="C172" s="21" t="s">
        <v>135</v>
      </c>
      <c r="D172" s="19">
        <v>10</v>
      </c>
      <c r="E172" s="19">
        <v>9</v>
      </c>
      <c r="F172" s="19">
        <v>4</v>
      </c>
      <c r="G172" s="19">
        <v>1</v>
      </c>
      <c r="H172" s="19">
        <v>0</v>
      </c>
      <c r="I172" s="19">
        <v>0</v>
      </c>
      <c r="J172" s="19">
        <v>0</v>
      </c>
      <c r="K172" s="19">
        <v>0</v>
      </c>
      <c r="L172" s="19">
        <f t="shared" si="113"/>
        <v>237</v>
      </c>
      <c r="M172" s="26">
        <f t="shared" si="121"/>
        <v>0.98750000000000004</v>
      </c>
      <c r="N172" s="19">
        <f t="shared" si="114"/>
        <v>24</v>
      </c>
    </row>
    <row r="173" spans="1:15">
      <c r="A173" s="5" t="s">
        <v>45</v>
      </c>
      <c r="B173" s="21"/>
      <c r="C173" s="21"/>
      <c r="D173" s="19"/>
      <c r="E173" s="19"/>
      <c r="F173" s="19"/>
      <c r="G173" s="19"/>
      <c r="H173" s="19"/>
      <c r="I173" s="19"/>
      <c r="J173" s="19"/>
      <c r="K173" s="19"/>
      <c r="L173" s="19">
        <f t="shared" ref="L173:L174" si="122">(11*D173)+(10*E173)+(8*F173)+(5*G173)+(4*H173)+(2*I173)+(1*J173)</f>
        <v>0</v>
      </c>
      <c r="M173" s="26">
        <f t="shared" si="121"/>
        <v>0</v>
      </c>
      <c r="N173" s="19">
        <f t="shared" ref="N173:N174" si="123">D173+E173+F173+G173+H173+I173+J173+K173</f>
        <v>0</v>
      </c>
    </row>
    <row r="174" spans="1:15">
      <c r="A174" s="2"/>
      <c r="B174" s="21"/>
      <c r="C174" s="21"/>
      <c r="D174" s="19"/>
      <c r="E174" s="19"/>
      <c r="F174" s="19"/>
      <c r="G174" s="19"/>
      <c r="H174" s="19"/>
      <c r="I174" s="19"/>
      <c r="J174" s="19"/>
      <c r="K174" s="19"/>
      <c r="L174" s="19">
        <f t="shared" si="122"/>
        <v>0</v>
      </c>
      <c r="M174" s="26">
        <f t="shared" si="121"/>
        <v>0</v>
      </c>
      <c r="N174" s="19">
        <f t="shared" si="123"/>
        <v>0</v>
      </c>
    </row>
    <row r="175" spans="1:15">
      <c r="A175" s="17" t="s">
        <v>7</v>
      </c>
      <c r="B175" s="30"/>
      <c r="C175" s="21"/>
      <c r="D175" s="19"/>
      <c r="E175" s="19"/>
      <c r="F175" s="19"/>
      <c r="G175" s="19"/>
      <c r="H175" s="19"/>
      <c r="I175" s="19"/>
      <c r="J175" s="19"/>
      <c r="K175" s="19"/>
      <c r="L175" s="19">
        <f t="shared" si="113"/>
        <v>0</v>
      </c>
      <c r="M175" s="26">
        <f t="shared" si="121"/>
        <v>0</v>
      </c>
      <c r="N175" s="19">
        <f t="shared" si="114"/>
        <v>0</v>
      </c>
    </row>
    <row r="176" spans="1:15">
      <c r="A176" s="17" t="s">
        <v>41</v>
      </c>
      <c r="B176" s="20"/>
      <c r="C176" s="21"/>
      <c r="D176" s="19"/>
      <c r="E176" s="19"/>
      <c r="F176" s="19"/>
      <c r="G176" s="19"/>
      <c r="H176" s="19"/>
      <c r="I176" s="19"/>
      <c r="J176" s="19"/>
      <c r="K176" s="19"/>
      <c r="L176" s="19">
        <f t="shared" si="113"/>
        <v>0</v>
      </c>
      <c r="M176" s="26">
        <f t="shared" si="121"/>
        <v>0</v>
      </c>
      <c r="N176" s="19">
        <f t="shared" si="114"/>
        <v>0</v>
      </c>
    </row>
    <row r="177" spans="1:14">
      <c r="A177" s="45" t="s">
        <v>263</v>
      </c>
      <c r="B177" s="46" t="s">
        <v>237</v>
      </c>
      <c r="C177" s="21" t="s">
        <v>238</v>
      </c>
      <c r="D177" s="19">
        <v>0</v>
      </c>
      <c r="E177" s="19">
        <v>2</v>
      </c>
      <c r="F177" s="19">
        <v>6</v>
      </c>
      <c r="G177" s="19">
        <v>8</v>
      </c>
      <c r="H177" s="19">
        <v>1</v>
      </c>
      <c r="I177" s="19">
        <v>0</v>
      </c>
      <c r="J177" s="19">
        <v>4</v>
      </c>
      <c r="K177" s="19">
        <v>3</v>
      </c>
      <c r="L177" s="19">
        <f t="shared" si="113"/>
        <v>116</v>
      </c>
      <c r="M177" s="26">
        <f t="shared" si="121"/>
        <v>0.48333333333333334</v>
      </c>
      <c r="N177" s="19">
        <f t="shared" si="114"/>
        <v>24</v>
      </c>
    </row>
    <row r="178" spans="1:14">
      <c r="A178" s="17" t="s">
        <v>242</v>
      </c>
      <c r="B178" s="21"/>
      <c r="C178" s="21"/>
      <c r="D178" s="19"/>
      <c r="E178" s="19"/>
      <c r="F178" s="19"/>
      <c r="G178" s="19"/>
      <c r="H178" s="19"/>
      <c r="I178" s="19"/>
      <c r="J178" s="19"/>
      <c r="K178" s="19"/>
      <c r="L178" s="19">
        <f t="shared" ref="L178:L179" si="124">(11*D178)+(10*E178)+(8*F178)+(5*G178)+(4*H178)+(2*I178)+(1*J178)</f>
        <v>0</v>
      </c>
      <c r="M178" s="26">
        <f t="shared" si="121"/>
        <v>0</v>
      </c>
      <c r="N178" s="19">
        <f t="shared" ref="N178:N179" si="125">D178+E178+F178+G178+H178+I178+J178+K178</f>
        <v>0</v>
      </c>
    </row>
    <row r="179" spans="1:14">
      <c r="A179" s="45" t="s">
        <v>263</v>
      </c>
      <c r="B179" s="47" t="s">
        <v>243</v>
      </c>
      <c r="C179" s="21" t="s">
        <v>238</v>
      </c>
      <c r="D179" s="19">
        <v>1</v>
      </c>
      <c r="E179" s="19">
        <v>0</v>
      </c>
      <c r="F179" s="19">
        <v>8</v>
      </c>
      <c r="G179" s="19">
        <v>6</v>
      </c>
      <c r="H179" s="19">
        <v>0</v>
      </c>
      <c r="I179" s="19">
        <v>3</v>
      </c>
      <c r="J179" s="19">
        <v>4</v>
      </c>
      <c r="K179" s="19">
        <v>2</v>
      </c>
      <c r="L179" s="19">
        <f t="shared" si="124"/>
        <v>115</v>
      </c>
      <c r="M179" s="26">
        <f t="shared" si="121"/>
        <v>0.47916666666666669</v>
      </c>
      <c r="N179" s="19">
        <f t="shared" si="125"/>
        <v>24</v>
      </c>
    </row>
    <row r="180" spans="1:14" ht="15.75">
      <c r="A180" s="18" t="s">
        <v>13</v>
      </c>
      <c r="B180" s="23"/>
      <c r="C180" s="21"/>
      <c r="D180" s="19"/>
      <c r="E180" s="19"/>
      <c r="F180" s="19"/>
      <c r="G180" s="19"/>
      <c r="H180" s="19"/>
      <c r="I180" s="19"/>
      <c r="J180" s="19"/>
      <c r="K180" s="19"/>
      <c r="L180" s="19">
        <f t="shared" si="113"/>
        <v>0</v>
      </c>
      <c r="M180" s="26">
        <f t="shared" si="121"/>
        <v>0</v>
      </c>
      <c r="N180" s="19">
        <f t="shared" si="114"/>
        <v>0</v>
      </c>
    </row>
    <row r="181" spans="1:14">
      <c r="A181" s="29" t="s">
        <v>42</v>
      </c>
      <c r="B181" s="21"/>
      <c r="C181" s="21"/>
      <c r="D181" s="19"/>
      <c r="E181" s="19"/>
      <c r="F181" s="19"/>
      <c r="G181" s="19"/>
      <c r="H181" s="19"/>
      <c r="I181" s="19"/>
      <c r="J181" s="19"/>
      <c r="K181" s="19"/>
      <c r="L181" s="19">
        <f t="shared" si="113"/>
        <v>0</v>
      </c>
      <c r="M181" s="26">
        <f t="shared" si="121"/>
        <v>0</v>
      </c>
      <c r="N181" s="19">
        <f t="shared" si="114"/>
        <v>0</v>
      </c>
    </row>
    <row r="182" spans="1:14">
      <c r="A182" s="45" t="s">
        <v>263</v>
      </c>
      <c r="B182" s="47" t="s">
        <v>210</v>
      </c>
      <c r="C182" s="21" t="s">
        <v>121</v>
      </c>
      <c r="D182" s="19">
        <v>2</v>
      </c>
      <c r="E182" s="19">
        <v>2</v>
      </c>
      <c r="F182" s="19">
        <v>9</v>
      </c>
      <c r="G182" s="19">
        <v>6</v>
      </c>
      <c r="H182" s="19">
        <v>1</v>
      </c>
      <c r="I182" s="19">
        <v>2</v>
      </c>
      <c r="J182" s="19">
        <v>2</v>
      </c>
      <c r="K182" s="19">
        <v>0</v>
      </c>
      <c r="L182" s="19">
        <f>(11*D182)+(10*E182)+(8*F182)+(5*G182)+(4*H182)+(2*I182)+(1*J182)</f>
        <v>154</v>
      </c>
      <c r="M182" s="26">
        <f t="shared" si="121"/>
        <v>0.64166666666666672</v>
      </c>
      <c r="N182" s="19">
        <f t="shared" si="114"/>
        <v>24</v>
      </c>
    </row>
    <row r="183" spans="1:14">
      <c r="A183" s="45" t="s">
        <v>264</v>
      </c>
      <c r="B183" s="47" t="s">
        <v>162</v>
      </c>
      <c r="C183" s="21"/>
      <c r="D183" s="19">
        <v>1</v>
      </c>
      <c r="E183" s="19">
        <v>1</v>
      </c>
      <c r="F183" s="19">
        <v>2</v>
      </c>
      <c r="G183" s="19">
        <v>13</v>
      </c>
      <c r="H183" s="19">
        <v>2</v>
      </c>
      <c r="I183" s="19">
        <v>0</v>
      </c>
      <c r="J183" s="19">
        <v>2</v>
      </c>
      <c r="K183" s="19">
        <v>3</v>
      </c>
      <c r="L183" s="19">
        <f>(11*D183)+(10*E183)+(8*F183)+(5*G183)+(4*H183)+(2*I183)+(1*J183)</f>
        <v>112</v>
      </c>
      <c r="M183" s="26">
        <f t="shared" si="121"/>
        <v>0.46666666666666667</v>
      </c>
      <c r="N183" s="19">
        <f t="shared" ref="N183:N185" si="126">D183+E183+F183+G183+H183+I183+J183+K183</f>
        <v>24</v>
      </c>
    </row>
    <row r="184" spans="1:14">
      <c r="A184" s="45" t="s">
        <v>265</v>
      </c>
      <c r="B184" s="47" t="s">
        <v>197</v>
      </c>
      <c r="C184" s="21" t="s">
        <v>195</v>
      </c>
      <c r="D184" s="19">
        <v>0</v>
      </c>
      <c r="E184" s="19">
        <v>0</v>
      </c>
      <c r="F184" s="19">
        <v>5</v>
      </c>
      <c r="G184" s="19">
        <v>7</v>
      </c>
      <c r="H184" s="19">
        <v>1</v>
      </c>
      <c r="I184" s="19">
        <v>1</v>
      </c>
      <c r="J184" s="19">
        <v>8</v>
      </c>
      <c r="K184" s="19">
        <v>2</v>
      </c>
      <c r="L184" s="19">
        <f>(11*D184)+(10*E184)+(8*F184)+(5*G184)+(4*H184)+(2*I184)+(1*J184)</f>
        <v>89</v>
      </c>
      <c r="M184" s="26">
        <f t="shared" si="121"/>
        <v>0.37083333333333335</v>
      </c>
      <c r="N184" s="19">
        <f t="shared" si="126"/>
        <v>24</v>
      </c>
    </row>
    <row r="185" spans="1:14">
      <c r="A185" s="29" t="s">
        <v>48</v>
      </c>
      <c r="B185" s="21"/>
      <c r="C185" s="21"/>
      <c r="D185" s="19"/>
      <c r="E185" s="19"/>
      <c r="F185" s="19"/>
      <c r="G185" s="19"/>
      <c r="H185" s="19"/>
      <c r="I185" s="19"/>
      <c r="J185" s="19"/>
      <c r="K185" s="19"/>
      <c r="L185" s="19">
        <f t="shared" ref="L185" si="127">(11*D185)+(10*E185)+(8*F185)+(5*G185)+(4*H185)+(2*I185)+(1*J185)</f>
        <v>0</v>
      </c>
      <c r="M185" s="26">
        <f t="shared" si="121"/>
        <v>0</v>
      </c>
      <c r="N185" s="19">
        <f t="shared" si="126"/>
        <v>0</v>
      </c>
    </row>
    <row r="186" spans="1:14">
      <c r="A186" s="2"/>
      <c r="B186" s="21"/>
      <c r="C186" s="21"/>
      <c r="D186" s="19"/>
      <c r="E186" s="19"/>
      <c r="F186" s="19"/>
      <c r="G186" s="19"/>
      <c r="H186" s="19"/>
      <c r="I186" s="19"/>
      <c r="J186" s="19"/>
      <c r="K186" s="19"/>
      <c r="L186" s="19">
        <f t="shared" si="113"/>
        <v>0</v>
      </c>
      <c r="M186" s="26">
        <f t="shared" si="121"/>
        <v>0</v>
      </c>
      <c r="N186" s="19">
        <f t="shared" si="114"/>
        <v>0</v>
      </c>
    </row>
  </sheetData>
  <sortState ref="B125:L126">
    <sortCondition descending="1" ref="L125:L126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topLeftCell="A28" workbookViewId="0">
      <selection activeCell="D12" sqref="D12"/>
    </sheetView>
  </sheetViews>
  <sheetFormatPr defaultRowHeight="15.75"/>
  <cols>
    <col min="1" max="1" width="39.140625" style="32" customWidth="1"/>
    <col min="2" max="2" width="25.140625" style="32" customWidth="1"/>
    <col min="3" max="3" width="38.7109375" style="35" customWidth="1"/>
    <col min="4" max="4" width="14.5703125" customWidth="1"/>
  </cols>
  <sheetData>
    <row r="1" spans="1:4" ht="18">
      <c r="A1" s="39" t="s">
        <v>237</v>
      </c>
      <c r="B1" s="36" t="s">
        <v>239</v>
      </c>
      <c r="C1" s="37" t="s">
        <v>238</v>
      </c>
    </row>
    <row r="2" spans="1:4" ht="18">
      <c r="A2" s="39" t="s">
        <v>170</v>
      </c>
      <c r="B2" s="36" t="s">
        <v>126</v>
      </c>
      <c r="C2" s="37" t="s">
        <v>169</v>
      </c>
    </row>
    <row r="3" spans="1:4" ht="18">
      <c r="A3" s="39" t="s">
        <v>259</v>
      </c>
      <c r="B3" s="36" t="s">
        <v>192</v>
      </c>
      <c r="C3" s="37" t="s">
        <v>169</v>
      </c>
    </row>
    <row r="4" spans="1:4" ht="18">
      <c r="A4" s="39" t="s">
        <v>260</v>
      </c>
      <c r="B4" s="36" t="s">
        <v>261</v>
      </c>
      <c r="C4" s="37" t="s">
        <v>169</v>
      </c>
    </row>
    <row r="5" spans="1:4" ht="18">
      <c r="A5" s="39" t="s">
        <v>258</v>
      </c>
      <c r="B5" s="36" t="s">
        <v>142</v>
      </c>
      <c r="C5" s="37" t="s">
        <v>169</v>
      </c>
    </row>
    <row r="6" spans="1:4" ht="18">
      <c r="A6" s="39" t="s">
        <v>222</v>
      </c>
      <c r="B6" s="36" t="s">
        <v>165</v>
      </c>
      <c r="C6" s="37" t="s">
        <v>220</v>
      </c>
    </row>
    <row r="7" spans="1:4" ht="18">
      <c r="A7" s="39" t="s">
        <v>188</v>
      </c>
      <c r="B7" s="36" t="s">
        <v>189</v>
      </c>
      <c r="C7" s="37" t="s">
        <v>169</v>
      </c>
    </row>
    <row r="8" spans="1:4" ht="18">
      <c r="A8" s="39" t="s">
        <v>190</v>
      </c>
      <c r="B8" s="36" t="s">
        <v>150</v>
      </c>
      <c r="C8" s="37" t="s">
        <v>169</v>
      </c>
    </row>
    <row r="9" spans="1:4" ht="18">
      <c r="A9" s="39" t="s">
        <v>95</v>
      </c>
      <c r="B9" s="36" t="s">
        <v>65</v>
      </c>
      <c r="C9" s="38"/>
      <c r="D9" s="44"/>
    </row>
    <row r="10" spans="1:4" ht="18">
      <c r="A10" s="39" t="s">
        <v>205</v>
      </c>
      <c r="B10" s="36" t="s">
        <v>173</v>
      </c>
      <c r="C10" s="37" t="s">
        <v>206</v>
      </c>
    </row>
    <row r="11" spans="1:4" ht="18">
      <c r="A11" s="39" t="s">
        <v>105</v>
      </c>
      <c r="B11" s="36" t="s">
        <v>106</v>
      </c>
      <c r="C11" s="37" t="s">
        <v>97</v>
      </c>
    </row>
    <row r="12" spans="1:4" ht="18">
      <c r="A12" s="39" t="s">
        <v>164</v>
      </c>
      <c r="B12" s="36" t="s">
        <v>165</v>
      </c>
      <c r="C12" s="37" t="s">
        <v>148</v>
      </c>
    </row>
    <row r="13" spans="1:4" ht="18">
      <c r="A13" s="39" t="s">
        <v>246</v>
      </c>
      <c r="B13" s="36" t="s">
        <v>192</v>
      </c>
      <c r="C13" s="37" t="s">
        <v>238</v>
      </c>
    </row>
    <row r="14" spans="1:4" ht="18">
      <c r="A14" s="39" t="s">
        <v>175</v>
      </c>
      <c r="B14" s="36" t="s">
        <v>176</v>
      </c>
      <c r="C14" s="37" t="s">
        <v>169</v>
      </c>
    </row>
    <row r="15" spans="1:4" ht="18">
      <c r="A15" s="39" t="s">
        <v>177</v>
      </c>
      <c r="B15" s="36" t="s">
        <v>173</v>
      </c>
      <c r="C15" s="37" t="s">
        <v>169</v>
      </c>
    </row>
    <row r="16" spans="1:4" ht="18">
      <c r="A16" s="39" t="s">
        <v>152</v>
      </c>
      <c r="B16" s="36" t="s">
        <v>78</v>
      </c>
      <c r="C16" s="37" t="s">
        <v>148</v>
      </c>
    </row>
    <row r="17" spans="1:3" ht="18">
      <c r="A17" s="39" t="s">
        <v>85</v>
      </c>
      <c r="B17" s="36" t="s">
        <v>66</v>
      </c>
      <c r="C17" s="37" t="s">
        <v>86</v>
      </c>
    </row>
    <row r="18" spans="1:3" ht="18">
      <c r="A18" s="39" t="s">
        <v>137</v>
      </c>
      <c r="B18" s="36" t="s">
        <v>73</v>
      </c>
      <c r="C18" s="38" t="s">
        <v>138</v>
      </c>
    </row>
    <row r="19" spans="1:3" ht="18">
      <c r="A19" s="39" t="s">
        <v>79</v>
      </c>
      <c r="B19" s="36" t="s">
        <v>66</v>
      </c>
      <c r="C19" s="37" t="s">
        <v>80</v>
      </c>
    </row>
    <row r="20" spans="1:3" ht="18">
      <c r="A20" s="39" t="s">
        <v>194</v>
      </c>
      <c r="B20" s="36" t="s">
        <v>189</v>
      </c>
      <c r="C20" s="37" t="s">
        <v>195</v>
      </c>
    </row>
    <row r="21" spans="1:3" ht="18">
      <c r="A21" s="39" t="s">
        <v>196</v>
      </c>
      <c r="B21" s="36" t="s">
        <v>102</v>
      </c>
      <c r="C21" s="37" t="s">
        <v>195</v>
      </c>
    </row>
    <row r="22" spans="1:3" ht="18">
      <c r="A22" s="39" t="s">
        <v>179</v>
      </c>
      <c r="B22" s="36" t="s">
        <v>173</v>
      </c>
      <c r="C22" s="38" t="s">
        <v>169</v>
      </c>
    </row>
    <row r="23" spans="1:3" ht="18">
      <c r="A23" s="39" t="s">
        <v>232</v>
      </c>
      <c r="B23" s="36" t="s">
        <v>142</v>
      </c>
      <c r="C23" s="37" t="s">
        <v>230</v>
      </c>
    </row>
    <row r="24" spans="1:3" ht="18">
      <c r="A24" s="39" t="s">
        <v>171</v>
      </c>
      <c r="B24" s="36" t="s">
        <v>126</v>
      </c>
      <c r="C24" s="37" t="s">
        <v>169</v>
      </c>
    </row>
    <row r="25" spans="1:3" ht="18">
      <c r="A25" s="39" t="s">
        <v>182</v>
      </c>
      <c r="B25" s="36" t="s">
        <v>176</v>
      </c>
      <c r="C25" s="37" t="s">
        <v>169</v>
      </c>
    </row>
    <row r="26" spans="1:3" ht="18">
      <c r="A26" s="39" t="s">
        <v>183</v>
      </c>
      <c r="B26" s="36" t="s">
        <v>115</v>
      </c>
      <c r="C26" s="37" t="s">
        <v>169</v>
      </c>
    </row>
    <row r="27" spans="1:3" ht="18">
      <c r="A27" s="39" t="s">
        <v>68</v>
      </c>
      <c r="B27" s="36" t="s">
        <v>69</v>
      </c>
      <c r="C27" s="38" t="s">
        <v>67</v>
      </c>
    </row>
    <row r="28" spans="1:3" ht="18">
      <c r="A28" s="39" t="s">
        <v>101</v>
      </c>
      <c r="B28" s="36" t="s">
        <v>102</v>
      </c>
      <c r="C28" s="37" t="s">
        <v>97</v>
      </c>
    </row>
    <row r="29" spans="1:3" ht="18">
      <c r="A29" s="39" t="s">
        <v>100</v>
      </c>
      <c r="B29" s="36" t="s">
        <v>77</v>
      </c>
      <c r="C29" s="37" t="s">
        <v>97</v>
      </c>
    </row>
    <row r="30" spans="1:3" ht="18">
      <c r="A30" s="39" t="s">
        <v>54</v>
      </c>
      <c r="B30" s="36" t="s">
        <v>62</v>
      </c>
      <c r="C30" s="37"/>
    </row>
    <row r="31" spans="1:3" ht="18">
      <c r="A31" s="39" t="s">
        <v>209</v>
      </c>
      <c r="B31" s="36" t="s">
        <v>173</v>
      </c>
      <c r="C31" s="37" t="s">
        <v>208</v>
      </c>
    </row>
    <row r="32" spans="1:3" ht="18">
      <c r="A32" s="39" t="s">
        <v>166</v>
      </c>
      <c r="B32" s="36" t="s">
        <v>126</v>
      </c>
      <c r="C32" s="37" t="s">
        <v>167</v>
      </c>
    </row>
    <row r="33" spans="1:3" ht="18">
      <c r="A33" s="39" t="s">
        <v>207</v>
      </c>
      <c r="B33" s="36" t="s">
        <v>126</v>
      </c>
      <c r="C33" s="37" t="s">
        <v>208</v>
      </c>
    </row>
    <row r="34" spans="1:3" ht="18">
      <c r="A34" s="39" t="s">
        <v>186</v>
      </c>
      <c r="B34" s="36" t="s">
        <v>150</v>
      </c>
      <c r="C34" s="37" t="s">
        <v>169</v>
      </c>
    </row>
    <row r="35" spans="1:3" ht="18">
      <c r="A35" s="39" t="s">
        <v>72</v>
      </c>
      <c r="B35" s="36" t="s">
        <v>73</v>
      </c>
      <c r="C35" s="37" t="s">
        <v>64</v>
      </c>
    </row>
    <row r="36" spans="1:3" ht="18">
      <c r="A36" s="39" t="s">
        <v>219</v>
      </c>
      <c r="B36" s="36" t="s">
        <v>77</v>
      </c>
      <c r="C36" s="37" t="s">
        <v>220</v>
      </c>
    </row>
    <row r="37" spans="1:3" ht="18">
      <c r="A37" s="39" t="s">
        <v>103</v>
      </c>
      <c r="B37" s="36" t="s">
        <v>77</v>
      </c>
      <c r="C37" s="37" t="s">
        <v>97</v>
      </c>
    </row>
    <row r="38" spans="1:3" ht="18">
      <c r="A38" s="39" t="s">
        <v>96</v>
      </c>
      <c r="B38" s="36" t="s">
        <v>98</v>
      </c>
      <c r="C38" s="37" t="s">
        <v>97</v>
      </c>
    </row>
    <row r="39" spans="1:3" ht="18">
      <c r="A39" s="39" t="s">
        <v>162</v>
      </c>
      <c r="B39" s="36" t="s">
        <v>163</v>
      </c>
      <c r="C39" s="37"/>
    </row>
    <row r="40" spans="1:3" ht="18">
      <c r="A40" s="39" t="s">
        <v>122</v>
      </c>
      <c r="B40" s="36" t="s">
        <v>111</v>
      </c>
      <c r="C40" s="37" t="s">
        <v>121</v>
      </c>
    </row>
    <row r="41" spans="1:3" ht="18">
      <c r="A41" s="39" t="s">
        <v>120</v>
      </c>
      <c r="B41" s="36" t="s">
        <v>115</v>
      </c>
      <c r="C41" s="37" t="s">
        <v>121</v>
      </c>
    </row>
    <row r="42" spans="1:3" ht="18">
      <c r="A42" s="39" t="s">
        <v>211</v>
      </c>
      <c r="B42" s="36" t="s">
        <v>173</v>
      </c>
      <c r="C42" s="37" t="s">
        <v>121</v>
      </c>
    </row>
    <row r="43" spans="1:3" ht="18">
      <c r="A43" s="39" t="s">
        <v>252</v>
      </c>
      <c r="B43" s="36" t="s">
        <v>150</v>
      </c>
      <c r="C43" s="37"/>
    </row>
    <row r="44" spans="1:3" ht="18">
      <c r="A44" s="39" t="s">
        <v>251</v>
      </c>
      <c r="B44" s="36" t="s">
        <v>142</v>
      </c>
      <c r="C44" s="37" t="s">
        <v>132</v>
      </c>
    </row>
    <row r="45" spans="1:3" ht="18">
      <c r="A45" s="39" t="s">
        <v>71</v>
      </c>
      <c r="B45" s="36" t="s">
        <v>65</v>
      </c>
      <c r="C45" s="37" t="s">
        <v>64</v>
      </c>
    </row>
    <row r="46" spans="1:3" ht="18">
      <c r="A46" s="39" t="s">
        <v>187</v>
      </c>
      <c r="B46" s="36" t="s">
        <v>158</v>
      </c>
      <c r="C46" s="37" t="s">
        <v>169</v>
      </c>
    </row>
    <row r="47" spans="1:3" ht="18">
      <c r="A47" s="39" t="s">
        <v>43</v>
      </c>
      <c r="B47" s="36" t="s">
        <v>58</v>
      </c>
      <c r="C47" s="37"/>
    </row>
    <row r="48" spans="1:3" ht="18">
      <c r="A48" s="39" t="s">
        <v>63</v>
      </c>
      <c r="B48" s="36" t="s">
        <v>65</v>
      </c>
      <c r="C48" s="37" t="s">
        <v>64</v>
      </c>
    </row>
    <row r="49" spans="1:3" ht="18">
      <c r="A49" s="39" t="s">
        <v>88</v>
      </c>
      <c r="B49" s="41" t="s">
        <v>249</v>
      </c>
      <c r="C49" s="37" t="s">
        <v>89</v>
      </c>
    </row>
    <row r="50" spans="1:3" ht="18">
      <c r="A50" s="39" t="s">
        <v>153</v>
      </c>
      <c r="B50" s="36" t="s">
        <v>73</v>
      </c>
      <c r="C50" s="38" t="s">
        <v>154</v>
      </c>
    </row>
    <row r="51" spans="1:3" ht="18">
      <c r="A51" s="39" t="s">
        <v>224</v>
      </c>
      <c r="B51" s="36" t="s">
        <v>142</v>
      </c>
      <c r="C51" s="37" t="s">
        <v>121</v>
      </c>
    </row>
    <row r="52" spans="1:3" ht="18">
      <c r="A52" s="39" t="s">
        <v>127</v>
      </c>
      <c r="B52" s="36" t="s">
        <v>128</v>
      </c>
      <c r="C52" s="37" t="s">
        <v>125</v>
      </c>
    </row>
    <row r="53" spans="1:3" ht="18">
      <c r="A53" s="39" t="s">
        <v>124</v>
      </c>
      <c r="B53" s="36" t="s">
        <v>126</v>
      </c>
      <c r="C53" s="37" t="s">
        <v>125</v>
      </c>
    </row>
    <row r="54" spans="1:3" ht="18">
      <c r="A54" s="39" t="s">
        <v>199</v>
      </c>
      <c r="B54" s="36" t="s">
        <v>201</v>
      </c>
      <c r="C54" s="37" t="s">
        <v>200</v>
      </c>
    </row>
    <row r="55" spans="1:3" ht="18">
      <c r="A55" s="39" t="s">
        <v>202</v>
      </c>
      <c r="B55" s="36" t="s">
        <v>203</v>
      </c>
      <c r="C55" s="37" t="s">
        <v>200</v>
      </c>
    </row>
    <row r="56" spans="1:3" ht="18">
      <c r="A56" s="39" t="s">
        <v>144</v>
      </c>
      <c r="B56" s="36" t="s">
        <v>142</v>
      </c>
      <c r="C56" s="37" t="s">
        <v>145</v>
      </c>
    </row>
    <row r="57" spans="1:3" ht="18">
      <c r="A57" s="39" t="s">
        <v>56</v>
      </c>
      <c r="B57" s="36" t="s">
        <v>59</v>
      </c>
      <c r="C57" s="37"/>
    </row>
    <row r="58" spans="1:3" ht="18">
      <c r="A58" s="39" t="s">
        <v>76</v>
      </c>
      <c r="B58" s="36" t="s">
        <v>77</v>
      </c>
      <c r="C58" s="37" t="s">
        <v>67</v>
      </c>
    </row>
    <row r="59" spans="1:3" ht="18">
      <c r="A59" s="39" t="s">
        <v>256</v>
      </c>
      <c r="B59" s="36" t="s">
        <v>158</v>
      </c>
      <c r="C59" s="37" t="s">
        <v>257</v>
      </c>
    </row>
    <row r="60" spans="1:3" ht="18">
      <c r="A60" s="39" t="s">
        <v>161</v>
      </c>
      <c r="B60" s="36" t="s">
        <v>158</v>
      </c>
      <c r="C60" s="37"/>
    </row>
    <row r="61" spans="1:3" ht="18">
      <c r="A61" s="39" t="s">
        <v>245</v>
      </c>
      <c r="B61" s="36" t="s">
        <v>192</v>
      </c>
      <c r="C61" s="37" t="s">
        <v>238</v>
      </c>
    </row>
    <row r="62" spans="1:3" ht="18">
      <c r="A62" s="39" t="s">
        <v>159</v>
      </c>
      <c r="B62" s="36" t="s">
        <v>160</v>
      </c>
      <c r="C62" s="37" t="s">
        <v>132</v>
      </c>
    </row>
    <row r="63" spans="1:3" ht="18">
      <c r="A63" s="39" t="s">
        <v>217</v>
      </c>
      <c r="B63" s="36" t="s">
        <v>218</v>
      </c>
      <c r="C63" s="37" t="s">
        <v>132</v>
      </c>
    </row>
    <row r="64" spans="1:3" ht="18">
      <c r="A64" s="39" t="s">
        <v>155</v>
      </c>
      <c r="B64" s="36" t="s">
        <v>156</v>
      </c>
      <c r="C64" s="37" t="s">
        <v>154</v>
      </c>
    </row>
    <row r="65" spans="1:3" ht="18">
      <c r="A65" s="39" t="s">
        <v>233</v>
      </c>
      <c r="B65" s="36" t="s">
        <v>142</v>
      </c>
      <c r="C65" s="37" t="s">
        <v>230</v>
      </c>
    </row>
    <row r="66" spans="1:3" ht="18">
      <c r="A66" s="39" t="s">
        <v>84</v>
      </c>
      <c r="B66" s="36" t="s">
        <v>66</v>
      </c>
      <c r="C66" s="37" t="s">
        <v>80</v>
      </c>
    </row>
    <row r="67" spans="1:3" ht="18">
      <c r="A67" s="39" t="s">
        <v>51</v>
      </c>
      <c r="B67" s="36" t="s">
        <v>60</v>
      </c>
      <c r="C67" s="37"/>
    </row>
    <row r="68" spans="1:3" ht="18">
      <c r="A68" s="39" t="s">
        <v>281</v>
      </c>
      <c r="B68" s="36" t="s">
        <v>73</v>
      </c>
      <c r="C68" s="37" t="s">
        <v>282</v>
      </c>
    </row>
    <row r="69" spans="1:3" ht="18">
      <c r="A69" s="39" t="s">
        <v>93</v>
      </c>
      <c r="B69" s="36" t="s">
        <v>94</v>
      </c>
      <c r="C69" s="37" t="s">
        <v>86</v>
      </c>
    </row>
    <row r="70" spans="1:3" ht="18">
      <c r="A70" s="39" t="s">
        <v>225</v>
      </c>
      <c r="B70" s="36" t="s">
        <v>218</v>
      </c>
      <c r="C70" s="37" t="s">
        <v>226</v>
      </c>
    </row>
    <row r="71" spans="1:3" ht="18">
      <c r="A71" s="39" t="s">
        <v>210</v>
      </c>
      <c r="B71" s="36" t="s">
        <v>198</v>
      </c>
      <c r="C71" s="37" t="s">
        <v>121</v>
      </c>
    </row>
    <row r="72" spans="1:3" ht="18">
      <c r="A72" s="39" t="s">
        <v>255</v>
      </c>
      <c r="B72" s="36" t="s">
        <v>192</v>
      </c>
      <c r="C72" s="37"/>
    </row>
    <row r="73" spans="1:3" ht="18">
      <c r="A73" s="39" t="s">
        <v>253</v>
      </c>
      <c r="B73" s="36" t="s">
        <v>118</v>
      </c>
      <c r="C73" s="37"/>
    </row>
    <row r="74" spans="1:3" ht="18">
      <c r="A74" s="39" t="s">
        <v>254</v>
      </c>
      <c r="B74" s="36" t="s">
        <v>115</v>
      </c>
      <c r="C74" s="37"/>
    </row>
    <row r="75" spans="1:3" ht="18">
      <c r="A75" s="39" t="s">
        <v>262</v>
      </c>
      <c r="B75" s="36" t="s">
        <v>249</v>
      </c>
      <c r="C75" s="37"/>
    </row>
    <row r="76" spans="1:3" ht="18">
      <c r="A76" s="39" t="s">
        <v>197</v>
      </c>
      <c r="B76" s="36" t="s">
        <v>198</v>
      </c>
      <c r="C76" s="37" t="s">
        <v>195</v>
      </c>
    </row>
    <row r="77" spans="1:3" ht="18">
      <c r="A77" s="39" t="s">
        <v>214</v>
      </c>
      <c r="B77" s="36" t="s">
        <v>77</v>
      </c>
      <c r="C77" s="37" t="s">
        <v>121</v>
      </c>
    </row>
    <row r="78" spans="1:3" ht="18">
      <c r="A78" s="39" t="s">
        <v>213</v>
      </c>
      <c r="B78" s="36" t="s">
        <v>215</v>
      </c>
      <c r="C78" s="37" t="s">
        <v>121</v>
      </c>
    </row>
    <row r="79" spans="1:3" ht="18">
      <c r="A79" s="39" t="s">
        <v>143</v>
      </c>
      <c r="B79" s="36" t="s">
        <v>126</v>
      </c>
      <c r="C79" s="37"/>
    </row>
    <row r="80" spans="1:3" ht="18">
      <c r="A80" s="39" t="s">
        <v>147</v>
      </c>
      <c r="B80" s="36" t="s">
        <v>142</v>
      </c>
      <c r="C80" s="37" t="s">
        <v>148</v>
      </c>
    </row>
    <row r="81" spans="1:3" ht="18">
      <c r="A81" s="39" t="s">
        <v>149</v>
      </c>
      <c r="B81" s="36" t="s">
        <v>150</v>
      </c>
      <c r="C81" s="37" t="s">
        <v>148</v>
      </c>
    </row>
    <row r="82" spans="1:3" ht="18">
      <c r="A82" s="39" t="s">
        <v>151</v>
      </c>
      <c r="B82" s="36" t="s">
        <v>142</v>
      </c>
      <c r="C82" s="37" t="s">
        <v>148</v>
      </c>
    </row>
    <row r="83" spans="1:3" ht="18">
      <c r="A83" s="39" t="s">
        <v>146</v>
      </c>
      <c r="B83" s="36" t="s">
        <v>142</v>
      </c>
      <c r="C83" s="37" t="s">
        <v>145</v>
      </c>
    </row>
    <row r="84" spans="1:3" ht="18">
      <c r="A84" s="39" t="s">
        <v>129</v>
      </c>
      <c r="B84" s="36" t="s">
        <v>83</v>
      </c>
      <c r="C84" s="37" t="s">
        <v>130</v>
      </c>
    </row>
    <row r="85" spans="1:3" ht="18">
      <c r="A85" s="39" t="s">
        <v>139</v>
      </c>
      <c r="B85" s="36" t="s">
        <v>126</v>
      </c>
      <c r="C85" s="37" t="s">
        <v>140</v>
      </c>
    </row>
    <row r="86" spans="1:3" ht="18">
      <c r="A86" s="39" t="s">
        <v>109</v>
      </c>
      <c r="B86" s="36" t="s">
        <v>192</v>
      </c>
      <c r="C86" s="37" t="s">
        <v>97</v>
      </c>
    </row>
    <row r="87" spans="1:3" ht="18">
      <c r="A87" s="39" t="s">
        <v>110</v>
      </c>
      <c r="B87" s="36" t="s">
        <v>111</v>
      </c>
      <c r="C87" s="37" t="s">
        <v>97</v>
      </c>
    </row>
    <row r="88" spans="1:3" ht="18">
      <c r="A88" s="39" t="s">
        <v>107</v>
      </c>
      <c r="B88" s="36" t="s">
        <v>108</v>
      </c>
      <c r="C88" s="37" t="s">
        <v>97</v>
      </c>
    </row>
    <row r="89" spans="1:3" ht="18">
      <c r="A89" s="39" t="s">
        <v>81</v>
      </c>
      <c r="B89" s="36" t="s">
        <v>83</v>
      </c>
      <c r="C89" s="37" t="s">
        <v>80</v>
      </c>
    </row>
    <row r="90" spans="1:3" ht="18">
      <c r="A90" s="43" t="s">
        <v>240</v>
      </c>
      <c r="B90" s="36" t="s">
        <v>283</v>
      </c>
      <c r="C90" s="37" t="s">
        <v>238</v>
      </c>
    </row>
    <row r="91" spans="1:3" ht="18">
      <c r="A91" s="39" t="s">
        <v>70</v>
      </c>
      <c r="B91" s="36" t="s">
        <v>65</v>
      </c>
      <c r="C91" s="37" t="s">
        <v>64</v>
      </c>
    </row>
    <row r="92" spans="1:3" ht="18">
      <c r="A92" s="39" t="s">
        <v>157</v>
      </c>
      <c r="B92" s="36" t="s">
        <v>158</v>
      </c>
      <c r="C92" s="37" t="s">
        <v>140</v>
      </c>
    </row>
    <row r="93" spans="1:3" ht="18">
      <c r="A93" s="39" t="s">
        <v>172</v>
      </c>
      <c r="B93" s="36" t="s">
        <v>173</v>
      </c>
      <c r="C93" s="37" t="s">
        <v>169</v>
      </c>
    </row>
    <row r="94" spans="1:3" ht="18">
      <c r="A94" s="39" t="s">
        <v>231</v>
      </c>
      <c r="B94" s="36" t="s">
        <v>142</v>
      </c>
      <c r="C94" s="37" t="s">
        <v>230</v>
      </c>
    </row>
    <row r="95" spans="1:3" ht="18">
      <c r="A95" s="39" t="s">
        <v>112</v>
      </c>
      <c r="B95" s="36" t="s">
        <v>113</v>
      </c>
      <c r="C95" s="37" t="s">
        <v>97</v>
      </c>
    </row>
    <row r="96" spans="1:3" ht="18">
      <c r="A96" s="39" t="s">
        <v>119</v>
      </c>
      <c r="B96" s="36" t="s">
        <v>113</v>
      </c>
      <c r="C96" s="37" t="s">
        <v>97</v>
      </c>
    </row>
    <row r="97" spans="1:4" ht="18">
      <c r="A97" s="39" t="s">
        <v>116</v>
      </c>
      <c r="B97" s="36" t="s">
        <v>115</v>
      </c>
      <c r="C97" s="37" t="s">
        <v>97</v>
      </c>
      <c r="D97" s="44"/>
    </row>
    <row r="98" spans="1:4" ht="18">
      <c r="A98" s="39" t="s">
        <v>117</v>
      </c>
      <c r="B98" s="36" t="s">
        <v>118</v>
      </c>
      <c r="C98" s="37" t="s">
        <v>97</v>
      </c>
    </row>
    <row r="99" spans="1:4" ht="18">
      <c r="A99" s="39" t="s">
        <v>133</v>
      </c>
      <c r="B99" s="36" t="s">
        <v>192</v>
      </c>
      <c r="C99" s="37" t="s">
        <v>132</v>
      </c>
    </row>
    <row r="100" spans="1:4" ht="18">
      <c r="A100" s="39" t="s">
        <v>55</v>
      </c>
      <c r="B100" s="36" t="s">
        <v>57</v>
      </c>
      <c r="C100" s="37"/>
    </row>
    <row r="101" spans="1:4" ht="18">
      <c r="A101" s="39" t="s">
        <v>285</v>
      </c>
      <c r="B101" s="36" t="s">
        <v>173</v>
      </c>
      <c r="C101" s="37" t="s">
        <v>286</v>
      </c>
    </row>
    <row r="102" spans="1:4" ht="18">
      <c r="A102" s="43" t="s">
        <v>234</v>
      </c>
      <c r="B102" s="36" t="s">
        <v>73</v>
      </c>
      <c r="C102" s="37" t="s">
        <v>235</v>
      </c>
    </row>
    <row r="103" spans="1:4" ht="18">
      <c r="A103" s="39" t="s">
        <v>90</v>
      </c>
      <c r="B103" s="36" t="s">
        <v>92</v>
      </c>
      <c r="C103" s="38" t="s">
        <v>91</v>
      </c>
    </row>
    <row r="104" spans="1:4" ht="18">
      <c r="A104" s="39" t="s">
        <v>180</v>
      </c>
      <c r="B104" s="36" t="s">
        <v>181</v>
      </c>
      <c r="C104" s="37" t="s">
        <v>169</v>
      </c>
    </row>
    <row r="105" spans="1:4" ht="18">
      <c r="A105" s="39" t="s">
        <v>223</v>
      </c>
      <c r="B105" s="36" t="s">
        <v>77</v>
      </c>
      <c r="C105" s="37" t="s">
        <v>121</v>
      </c>
    </row>
    <row r="106" spans="1:4" ht="18">
      <c r="A106" s="39" t="s">
        <v>174</v>
      </c>
      <c r="B106" s="36" t="s">
        <v>150</v>
      </c>
      <c r="C106" s="37" t="s">
        <v>169</v>
      </c>
    </row>
    <row r="107" spans="1:4" ht="18">
      <c r="A107" s="39" t="s">
        <v>221</v>
      </c>
      <c r="B107" s="36" t="s">
        <v>126</v>
      </c>
      <c r="C107" s="37" t="s">
        <v>220</v>
      </c>
    </row>
    <row r="108" spans="1:4" ht="18">
      <c r="A108" s="39" t="s">
        <v>123</v>
      </c>
      <c r="B108" s="36" t="s">
        <v>118</v>
      </c>
      <c r="C108" s="37"/>
    </row>
    <row r="109" spans="1:4" ht="18">
      <c r="A109" s="39" t="s">
        <v>75</v>
      </c>
      <c r="B109" s="36" t="s">
        <v>65</v>
      </c>
      <c r="C109" s="37" t="s">
        <v>64</v>
      </c>
      <c r="D109" s="40"/>
    </row>
    <row r="110" spans="1:4" ht="18">
      <c r="A110" s="39" t="s">
        <v>248</v>
      </c>
      <c r="B110" s="36" t="s">
        <v>249</v>
      </c>
      <c r="C110" s="37" t="s">
        <v>238</v>
      </c>
    </row>
    <row r="111" spans="1:4" ht="18">
      <c r="A111" s="39" t="s">
        <v>250</v>
      </c>
      <c r="B111" s="36" t="s">
        <v>192</v>
      </c>
      <c r="C111" s="37" t="s">
        <v>238</v>
      </c>
    </row>
    <row r="112" spans="1:4" ht="18">
      <c r="A112" s="39" t="s">
        <v>53</v>
      </c>
      <c r="B112" s="36" t="s">
        <v>61</v>
      </c>
      <c r="C112" s="37"/>
    </row>
    <row r="113" spans="1:4" ht="18">
      <c r="A113" s="43" t="s">
        <v>241</v>
      </c>
      <c r="B113" s="36" t="s">
        <v>283</v>
      </c>
      <c r="C113" s="37" t="s">
        <v>238</v>
      </c>
    </row>
    <row r="114" spans="1:4" ht="18">
      <c r="A114" s="39" t="s">
        <v>243</v>
      </c>
      <c r="B114" s="36" t="s">
        <v>244</v>
      </c>
      <c r="C114" s="37" t="s">
        <v>238</v>
      </c>
    </row>
    <row r="115" spans="1:4" ht="18">
      <c r="A115" s="39" t="s">
        <v>229</v>
      </c>
      <c r="B115" s="36" t="s">
        <v>142</v>
      </c>
      <c r="C115" s="37" t="s">
        <v>230</v>
      </c>
    </row>
    <row r="116" spans="1:4" ht="18">
      <c r="A116" s="39" t="s">
        <v>193</v>
      </c>
      <c r="B116" s="36" t="s">
        <v>128</v>
      </c>
      <c r="C116" s="37" t="s">
        <v>169</v>
      </c>
      <c r="D116" s="42" t="s">
        <v>284</v>
      </c>
    </row>
    <row r="117" spans="1:4" ht="18">
      <c r="A117" s="39" t="s">
        <v>134</v>
      </c>
      <c r="B117" s="36" t="s">
        <v>136</v>
      </c>
      <c r="C117" s="37" t="s">
        <v>135</v>
      </c>
    </row>
    <row r="118" spans="1:4" ht="18">
      <c r="A118" s="43" t="s">
        <v>134</v>
      </c>
      <c r="B118" s="36" t="s">
        <v>83</v>
      </c>
      <c r="C118" s="37" t="s">
        <v>238</v>
      </c>
    </row>
    <row r="119" spans="1:4" ht="18">
      <c r="A119" s="39" t="s">
        <v>114</v>
      </c>
      <c r="B119" s="36" t="s">
        <v>115</v>
      </c>
      <c r="C119" s="37" t="s">
        <v>97</v>
      </c>
    </row>
    <row r="120" spans="1:4" ht="18">
      <c r="A120" s="39" t="s">
        <v>191</v>
      </c>
      <c r="B120" s="36" t="s">
        <v>192</v>
      </c>
      <c r="C120" s="37" t="s">
        <v>169</v>
      </c>
    </row>
    <row r="121" spans="1:4" ht="18">
      <c r="A121" s="39" t="s">
        <v>236</v>
      </c>
      <c r="B121" s="36" t="s">
        <v>142</v>
      </c>
      <c r="C121" s="37" t="s">
        <v>235</v>
      </c>
    </row>
    <row r="122" spans="1:4" ht="18">
      <c r="A122" s="39" t="s">
        <v>184</v>
      </c>
      <c r="B122" s="36" t="s">
        <v>185</v>
      </c>
      <c r="C122" s="37" t="s">
        <v>169</v>
      </c>
    </row>
    <row r="123" spans="1:4" ht="18">
      <c r="A123" s="39" t="s">
        <v>141</v>
      </c>
      <c r="B123" s="36" t="s">
        <v>142</v>
      </c>
      <c r="C123" s="37"/>
    </row>
    <row r="124" spans="1:4" ht="18">
      <c r="A124" s="39" t="s">
        <v>216</v>
      </c>
      <c r="B124" s="36" t="s">
        <v>126</v>
      </c>
      <c r="C124" s="37" t="s">
        <v>121</v>
      </c>
      <c r="D124" s="40"/>
    </row>
  </sheetData>
  <sortState ref="A1:C124">
    <sortCondition ref="A1"/>
  </sortState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Összes</vt:lpstr>
      <vt:lpstr>Összes!Nyomtatási_terület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Tyke</dc:creator>
  <cp:lastModifiedBy>Fábos László Attila</cp:lastModifiedBy>
  <cp:lastPrinted>2015-05-30T08:11:24Z</cp:lastPrinted>
  <dcterms:created xsi:type="dcterms:W3CDTF">2013-04-20T09:16:11Z</dcterms:created>
  <dcterms:modified xsi:type="dcterms:W3CDTF">2015-05-31T15:49:45Z</dcterms:modified>
</cp:coreProperties>
</file>