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2" sheetId="1" r:id="rId1"/>
  </sheets>
  <definedNames>
    <definedName name="Excel_BuiltIn__FilterDatabase" localSheetId="0">#N/A</definedName>
  </definedNames>
  <calcPr fullCalcOnLoad="1"/>
</workbook>
</file>

<file path=xl/sharedStrings.xml><?xml version="1.0" encoding="utf-8"?>
<sst xmlns="http://schemas.openxmlformats.org/spreadsheetml/2006/main" count="318" uniqueCount="173">
  <si>
    <t>Hely:</t>
  </si>
  <si>
    <t>Név:</t>
  </si>
  <si>
    <t>Egyesület:</t>
  </si>
  <si>
    <t>Kategória:</t>
  </si>
  <si>
    <t>Lövések:</t>
  </si>
  <si>
    <t>Össz.:</t>
  </si>
  <si>
    <t>%</t>
  </si>
  <si>
    <t>DDR. Pont</t>
  </si>
  <si>
    <t>Hipszki Edit</t>
  </si>
  <si>
    <t>Celőke</t>
  </si>
  <si>
    <t>F. női pusztai (PB-HB)</t>
  </si>
  <si>
    <t>Szendiné Bach Margó</t>
  </si>
  <si>
    <t xml:space="preserve">Szabó Kristóf  </t>
  </si>
  <si>
    <t>T.T.Í.E</t>
  </si>
  <si>
    <t>mini fiú pusztai (PB-HB)</t>
  </si>
  <si>
    <t>Kalmár Bence</t>
  </si>
  <si>
    <t>fiú gyerek pusztai (PB-HB)</t>
  </si>
  <si>
    <t>Kornóczy Péter</t>
  </si>
  <si>
    <t xml:space="preserve">Török Richárd  </t>
  </si>
  <si>
    <t>Szendi Dávid</t>
  </si>
  <si>
    <t>Várta</t>
  </si>
  <si>
    <t>ifj. Mészáros Árpád</t>
  </si>
  <si>
    <t>Ifi. Fiú pusztai (PB-HB)</t>
  </si>
  <si>
    <t>Bükszegi Norbert</t>
  </si>
  <si>
    <t>Alisca Nyilai ÍE</t>
  </si>
  <si>
    <t>Stantic Tamás</t>
  </si>
  <si>
    <t>Csányi József</t>
  </si>
  <si>
    <t>Czékmány Attila</t>
  </si>
  <si>
    <t>Tusa Flórián</t>
  </si>
  <si>
    <t>Kocsis Ádám</t>
  </si>
  <si>
    <t>Cseh Ottó</t>
  </si>
  <si>
    <t>Mészáros Virág</t>
  </si>
  <si>
    <t>ifi. Lány pusztai (PB-HB)</t>
  </si>
  <si>
    <t>Sziebert Krisztina</t>
  </si>
  <si>
    <t>Öszi</t>
  </si>
  <si>
    <t>Somi Krisztina</t>
  </si>
  <si>
    <t>Szendi Zoltán</t>
  </si>
  <si>
    <t>FFI. Pusztai (PB-HB)</t>
  </si>
  <si>
    <t>Böjthe Zoltán</t>
  </si>
  <si>
    <t xml:space="preserve">Mészáros Árpád   </t>
  </si>
  <si>
    <t>Kocsis István</t>
  </si>
  <si>
    <t>Gáncs András</t>
  </si>
  <si>
    <t>Kalmár Lajos</t>
  </si>
  <si>
    <t>Hangyási Lajos</t>
  </si>
  <si>
    <t>Bonyhád</t>
  </si>
  <si>
    <t>Kirizsik Balázs</t>
  </si>
  <si>
    <t>fiú serdülő pusztai (PB-HB)</t>
  </si>
  <si>
    <t xml:space="preserve">Kurdi Ajtony    </t>
  </si>
  <si>
    <t>Halmai Miklós</t>
  </si>
  <si>
    <t xml:space="preserve">Pálfi Márton      </t>
  </si>
  <si>
    <t>Szendi Bence</t>
  </si>
  <si>
    <t>Vörös István</t>
  </si>
  <si>
    <t>veterán FFI. Pusztai (PB-HB)</t>
  </si>
  <si>
    <t>Gergics József</t>
  </si>
  <si>
    <t>Kecskemét</t>
  </si>
  <si>
    <t>Füle László</t>
  </si>
  <si>
    <t>Vajk Íjászkör</t>
  </si>
  <si>
    <t>Varga Zoltán</t>
  </si>
  <si>
    <t>Dori Ferenc</t>
  </si>
  <si>
    <t>Szlanyinka Pál</t>
  </si>
  <si>
    <t>Celőke MIE.</t>
  </si>
  <si>
    <t>FFI. Vadász ref. (TR-RB)</t>
  </si>
  <si>
    <t xml:space="preserve">Gyetvai Attila         </t>
  </si>
  <si>
    <t>Gergely Ferenc</t>
  </si>
  <si>
    <t> Kovács Árpád</t>
  </si>
  <si>
    <t>Tóth József         </t>
  </si>
  <si>
    <t>Koszorús Zsolt  vadász</t>
  </si>
  <si>
    <t>PTE-PEAC</t>
  </si>
  <si>
    <t>Makai János</t>
  </si>
  <si>
    <t>Tóth Csaba</t>
  </si>
  <si>
    <t>Füredi Zoltán</t>
  </si>
  <si>
    <t>Lőcze Tibor </t>
  </si>
  <si>
    <t>Kapospula</t>
  </si>
  <si>
    <t>Szabó Gyula</t>
  </si>
  <si>
    <t>Foktó</t>
  </si>
  <si>
    <t>Wágner Károly</t>
  </si>
  <si>
    <t>Komlói Hétdomb</t>
  </si>
  <si>
    <t>Meszlényi Levente</t>
  </si>
  <si>
    <t xml:space="preserve">Tóth Balázs  </t>
  </si>
  <si>
    <t>Séta Gábor</t>
  </si>
  <si>
    <t>Lóga László</t>
  </si>
  <si>
    <t>Kun Alíz</t>
  </si>
  <si>
    <t>Fnői. Vadász ref. (TR-RB)</t>
  </si>
  <si>
    <t>Pálfi Andrea</t>
  </si>
  <si>
    <t>Györe</t>
  </si>
  <si>
    <t>Fentős Tímea</t>
  </si>
  <si>
    <t> Sebestyén Ferenc  </t>
  </si>
  <si>
    <t>veterán Ffi. Vadász ref. (TR-RB)</t>
  </si>
  <si>
    <t>Simándi Gábor</t>
  </si>
  <si>
    <t> László Mihály         </t>
  </si>
  <si>
    <t> Svajer Alex,            </t>
  </si>
  <si>
    <t>Ifi.fiú. Vadászref. (TR-RB)</t>
  </si>
  <si>
    <t>Varga Dávid</t>
  </si>
  <si>
    <t>Szécskai Tamás</t>
  </si>
  <si>
    <t>Czigler Panna </t>
  </si>
  <si>
    <t>gyerek lány vadászref. (TR-RB)</t>
  </si>
  <si>
    <t xml:space="preserve">Hörömpő Gerda </t>
  </si>
  <si>
    <t>Ásotthalom</t>
  </si>
  <si>
    <t>Kovács Hanna</t>
  </si>
  <si>
    <t>Tolnai Tájak ÍE.</t>
  </si>
  <si>
    <t>Mini női vadászref. (TR-RB)</t>
  </si>
  <si>
    <t>Kerekes Gábor</t>
  </si>
  <si>
    <t>fiú serdülő vadászref. (TR-RB)</t>
  </si>
  <si>
    <t>Füredi Kristóf </t>
  </si>
  <si>
    <t>gyerek fiú vadászref. (TR-RB)</t>
  </si>
  <si>
    <t>Siba György</t>
  </si>
  <si>
    <t>Fehérvári Máté </t>
  </si>
  <si>
    <t>Molnár Barnabás</t>
  </si>
  <si>
    <t>Pesei Krisztián</t>
  </si>
  <si>
    <t>Huszár Zoltán</t>
  </si>
  <si>
    <t>FFI. 3D (HU)</t>
  </si>
  <si>
    <t>Virágh Péter</t>
  </si>
  <si>
    <t>Siófok</t>
  </si>
  <si>
    <t>Erdélyi Attila</t>
  </si>
  <si>
    <t>Peytu I.E.</t>
  </si>
  <si>
    <t>Szluka István</t>
  </si>
  <si>
    <t>Éjsólyom</t>
  </si>
  <si>
    <t>szétl.</t>
  </si>
  <si>
    <t xml:space="preserve">Gyöngyösi Imre   </t>
  </si>
  <si>
    <t>Meiszter Jenő</t>
  </si>
  <si>
    <t>Mecsek ÍE.</t>
  </si>
  <si>
    <t xml:space="preserve">Petőcz György  </t>
  </si>
  <si>
    <t>Bányai Dezső</t>
  </si>
  <si>
    <t>Szegő Róbert</t>
  </si>
  <si>
    <t>Martinka Szabolcs</t>
  </si>
  <si>
    <t>Kapuspula</t>
  </si>
  <si>
    <t>Czeróczki Béla</t>
  </si>
  <si>
    <t>Feketemedve</t>
  </si>
  <si>
    <t xml:space="preserve">Standovár Ákos </t>
  </si>
  <si>
    <t>Lakatos Erzsébet</t>
  </si>
  <si>
    <t>F. Női 3D  (HU)</t>
  </si>
  <si>
    <t>Hermann Szabolcs</t>
  </si>
  <si>
    <t>Ifi. Fiú. 3D.  (HU)</t>
  </si>
  <si>
    <t>Bencze Gábor</t>
  </si>
  <si>
    <t>gyerek fiú 3D  (HU)</t>
  </si>
  <si>
    <t>Kovács Adél</t>
  </si>
  <si>
    <t>gyerek lány 3D  (HU)</t>
  </si>
  <si>
    <t>Bóka László</t>
  </si>
  <si>
    <t>FFI. CU</t>
  </si>
  <si>
    <t>Kresz Viktor</t>
  </si>
  <si>
    <t>Hermann András</t>
  </si>
  <si>
    <t>Sokorai Szabolcs</t>
  </si>
  <si>
    <t>Alsóőrs</t>
  </si>
  <si>
    <t>Umenhoffer Gábor</t>
  </si>
  <si>
    <t>Charta Lovasklub</t>
  </si>
  <si>
    <t>Balogh Csaba</t>
  </si>
  <si>
    <t>Nyílzápor ÍE.</t>
  </si>
  <si>
    <t>Háhner Erika</t>
  </si>
  <si>
    <t>F. Női CU</t>
  </si>
  <si>
    <t>Füle László Gábor</t>
  </si>
  <si>
    <t>ifi fiú CU</t>
  </si>
  <si>
    <t>Standovár Csilla</t>
  </si>
  <si>
    <t>Mini lány CB</t>
  </si>
  <si>
    <t>Michelisz János</t>
  </si>
  <si>
    <t>FFI. CRB</t>
  </si>
  <si>
    <t>Kovács Gábor Zsigmond</t>
  </si>
  <si>
    <t>FFI. Olimpiai (OL)</t>
  </si>
  <si>
    <t xml:space="preserve">Molnár Tibor      </t>
  </si>
  <si>
    <t>FFI: Barebow (BB)</t>
  </si>
  <si>
    <t>Kerekes Szilveszter</t>
  </si>
  <si>
    <t>Ifi. Fiú Barebow (BB)</t>
  </si>
  <si>
    <t>Bakó Bence</t>
  </si>
  <si>
    <t xml:space="preserve"> Czap János,             </t>
  </si>
  <si>
    <t>Veterán FFI. Longbow (TR-LB)</t>
  </si>
  <si>
    <t> Svajer László,        </t>
  </si>
  <si>
    <t>Schmidt Tibor  </t>
  </si>
  <si>
    <t>FFI. Longbow  (TR-LB)</t>
  </si>
  <si>
    <t>Makai Róbert </t>
  </si>
  <si>
    <t>Horváth Tibor,         </t>
  </si>
  <si>
    <t>Juhász Gábor,         </t>
  </si>
  <si>
    <t>serdülő fiú longbow  (TR-LB)</t>
  </si>
  <si>
    <t>Bán Benjamin</t>
  </si>
  <si>
    <t>Ifi. Fiú longbow  (TR-LB)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</si>
</sst>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8"/>
      </top>
      <bottom style="hair">
        <color indexed="8"/>
      </bottom>
    </border>
    <border>
      <left style="medium"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1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4" borderId="7" applyNumberFormat="0" applyFont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8" fillId="16" borderId="0" applyNumberFormat="0" applyBorder="0" applyAlignment="0" applyProtection="0"/>
    <xf numFmtId="0" fontId="12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2" borderId="1" applyNumberFormat="0" applyAlignment="0" applyProtection="0"/>
    <xf numFmtId="9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9" fontId="0" fillId="0" borderId="12" xfId="60" applyFont="1" applyBorder="1" applyAlignment="1" applyProtection="1">
      <alignment/>
      <protection/>
    </xf>
    <xf numFmtId="0" fontId="0" fillId="0" borderId="12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9" fontId="0" fillId="0" borderId="0" xfId="60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9" fontId="0" fillId="0" borderId="10" xfId="60" applyFont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9" fontId="0" fillId="0" borderId="15" xfId="6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71"/>
  <sheetViews>
    <sheetView tabSelected="1" zoomScalePageLayoutView="0" workbookViewId="0" topLeftCell="A1">
      <pane ySplit="540" topLeftCell="BM58" activePane="bottomLeft" state="split"/>
      <selection pane="topLeft" activeCell="A1" sqref="A1"/>
      <selection pane="bottomLeft" activeCell="S58" sqref="S58"/>
    </sheetView>
  </sheetViews>
  <sheetFormatPr defaultColWidth="8.57421875" defaultRowHeight="12.75"/>
  <cols>
    <col min="1" max="1" width="5.28125" style="0" customWidth="1"/>
    <col min="2" max="2" width="27.140625" style="1" customWidth="1"/>
    <col min="3" max="3" width="21.7109375" style="0" customWidth="1"/>
    <col min="4" max="4" width="28.140625" style="0" customWidth="1"/>
    <col min="5" max="5" width="3.8515625" style="0" customWidth="1"/>
    <col min="6" max="6" width="5.28125" style="0" customWidth="1"/>
    <col min="7" max="11" width="4.7109375" style="0" customWidth="1"/>
    <col min="12" max="12" width="4.57421875" style="0" customWidth="1"/>
    <col min="13" max="13" width="8.8515625" style="0" customWidth="1"/>
    <col min="14" max="14" width="6.7109375" style="0" customWidth="1"/>
    <col min="15" max="15" width="8.57421875" style="2" customWidth="1"/>
    <col min="17" max="17" width="12.140625" style="0" customWidth="1"/>
  </cols>
  <sheetData>
    <row r="1" spans="1:17" ht="12.75">
      <c r="A1" s="3" t="s">
        <v>0</v>
      </c>
      <c r="B1" s="4" t="s">
        <v>1</v>
      </c>
      <c r="C1" s="3" t="s">
        <v>2</v>
      </c>
      <c r="D1" s="3" t="s">
        <v>3</v>
      </c>
      <c r="E1" s="3">
        <v>11</v>
      </c>
      <c r="F1" s="3">
        <v>10</v>
      </c>
      <c r="G1" s="3">
        <v>8</v>
      </c>
      <c r="H1" s="3">
        <v>5</v>
      </c>
      <c r="I1" s="3">
        <v>4</v>
      </c>
      <c r="J1" s="3">
        <v>2</v>
      </c>
      <c r="K1" s="3">
        <v>1</v>
      </c>
      <c r="L1" s="3">
        <v>0</v>
      </c>
      <c r="M1" s="3" t="s">
        <v>4</v>
      </c>
      <c r="N1" s="3" t="s">
        <v>5</v>
      </c>
      <c r="O1" s="5">
        <v>11</v>
      </c>
      <c r="P1" s="3" t="s">
        <v>6</v>
      </c>
      <c r="Q1" s="6" t="s">
        <v>7</v>
      </c>
    </row>
    <row r="2" spans="1:17" ht="12.75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3"/>
      <c r="Q2" s="6"/>
    </row>
    <row r="3" spans="1:18" ht="12.75">
      <c r="A3" s="7">
        <v>1</v>
      </c>
      <c r="B3" s="8" t="s">
        <v>8</v>
      </c>
      <c r="C3" s="8" t="s">
        <v>9</v>
      </c>
      <c r="D3" s="8" t="s">
        <v>10</v>
      </c>
      <c r="E3" s="7">
        <v>1</v>
      </c>
      <c r="F3" s="7">
        <v>2</v>
      </c>
      <c r="G3" s="7">
        <v>4</v>
      </c>
      <c r="H3" s="7">
        <v>10</v>
      </c>
      <c r="I3" s="7">
        <v>0</v>
      </c>
      <c r="J3" s="7">
        <v>2</v>
      </c>
      <c r="K3" s="7">
        <v>2</v>
      </c>
      <c r="L3" s="7">
        <v>3</v>
      </c>
      <c r="M3" s="7">
        <f>E3+F3+G3+H3+I3+J3+K3+L3</f>
        <v>24</v>
      </c>
      <c r="N3" s="9">
        <f>E3*11+F3*10+G3*8+H3*5+I3*4+J3*2+K3*1+L3*0</f>
        <v>119</v>
      </c>
      <c r="O3" s="10">
        <f>E3</f>
        <v>1</v>
      </c>
      <c r="P3" s="11">
        <f>N3/264</f>
        <v>0.45075757575757575</v>
      </c>
      <c r="Q3" s="12">
        <v>10</v>
      </c>
      <c r="R3" s="13"/>
    </row>
    <row r="4" spans="1:17" ht="12.75">
      <c r="A4" s="7">
        <v>2</v>
      </c>
      <c r="B4" s="8" t="s">
        <v>11</v>
      </c>
      <c r="C4" s="8" t="s">
        <v>9</v>
      </c>
      <c r="D4" s="8" t="s">
        <v>10</v>
      </c>
      <c r="E4" s="7">
        <v>0</v>
      </c>
      <c r="F4" s="7">
        <v>1</v>
      </c>
      <c r="G4" s="7">
        <v>2</v>
      </c>
      <c r="H4" s="7">
        <v>6</v>
      </c>
      <c r="I4" s="7">
        <v>0</v>
      </c>
      <c r="J4" s="7">
        <v>1</v>
      </c>
      <c r="K4" s="7">
        <v>5</v>
      </c>
      <c r="L4" s="7">
        <v>9</v>
      </c>
      <c r="M4" s="7">
        <f>E4+F4+G4+H4+I4+J4+K4+L4</f>
        <v>24</v>
      </c>
      <c r="N4" s="9">
        <f>E4*11+F4*10+G4*8+H4*5+I4*4+J4*2+K4*1+L4*0</f>
        <v>63</v>
      </c>
      <c r="O4" s="10">
        <f>E4</f>
        <v>0</v>
      </c>
      <c r="P4" s="11">
        <f>N4/264</f>
        <v>0.23863636363636365</v>
      </c>
      <c r="Q4" s="12">
        <v>9</v>
      </c>
    </row>
    <row r="5" spans="1:16" ht="12.75">
      <c r="A5" s="13"/>
      <c r="C5" s="14"/>
      <c r="D5" s="14"/>
      <c r="E5" s="13"/>
      <c r="F5" s="13"/>
      <c r="G5" s="13"/>
      <c r="H5" s="13"/>
      <c r="I5" s="13"/>
      <c r="J5" s="13"/>
      <c r="K5" s="13"/>
      <c r="L5" s="13"/>
      <c r="M5" s="13"/>
      <c r="N5" s="15"/>
      <c r="O5" s="16"/>
      <c r="P5" s="17"/>
    </row>
    <row r="6" spans="1:16" ht="12.75">
      <c r="A6" s="13"/>
      <c r="C6" s="14"/>
      <c r="D6" s="14"/>
      <c r="E6" s="13"/>
      <c r="F6" s="13"/>
      <c r="G6" s="13"/>
      <c r="H6" s="13"/>
      <c r="I6" s="13"/>
      <c r="J6" s="13"/>
      <c r="K6" s="13"/>
      <c r="L6" s="13"/>
      <c r="M6" s="13"/>
      <c r="N6" s="15"/>
      <c r="O6" s="16"/>
      <c r="P6" s="17"/>
    </row>
    <row r="7" spans="1:17" ht="12.75">
      <c r="A7" s="7">
        <v>1</v>
      </c>
      <c r="B7" s="8" t="s">
        <v>12</v>
      </c>
      <c r="C7" s="8" t="s">
        <v>13</v>
      </c>
      <c r="D7" s="8" t="s">
        <v>14</v>
      </c>
      <c r="E7" s="7">
        <v>1</v>
      </c>
      <c r="F7" s="7">
        <v>2</v>
      </c>
      <c r="G7" s="7">
        <v>4</v>
      </c>
      <c r="H7" s="7">
        <v>14</v>
      </c>
      <c r="I7" s="7">
        <v>0</v>
      </c>
      <c r="J7" s="7">
        <v>0</v>
      </c>
      <c r="K7" s="7">
        <v>0</v>
      </c>
      <c r="L7" s="7">
        <v>3</v>
      </c>
      <c r="M7" s="7">
        <f>E7+F7+G7+H7+I7+J7+K7+L7</f>
        <v>24</v>
      </c>
      <c r="N7" s="9">
        <f>E7*11+F7*10+G7*8+H7*5+I7*4+J7*2+K7*1+L7*0</f>
        <v>133</v>
      </c>
      <c r="O7" s="10">
        <f>E7</f>
        <v>1</v>
      </c>
      <c r="P7" s="11">
        <f>N7/264</f>
        <v>0.5037878787878788</v>
      </c>
      <c r="Q7">
        <v>10</v>
      </c>
    </row>
    <row r="8" spans="1:21" ht="12.75">
      <c r="A8" s="13"/>
      <c r="C8" s="14"/>
      <c r="D8" s="14"/>
      <c r="E8" s="13"/>
      <c r="F8" s="13"/>
      <c r="G8" s="13"/>
      <c r="H8" s="13"/>
      <c r="I8" s="13"/>
      <c r="J8" s="13"/>
      <c r="K8" s="13"/>
      <c r="L8" s="13"/>
      <c r="M8" s="13"/>
      <c r="N8" s="15"/>
      <c r="O8" s="16"/>
      <c r="P8" s="17"/>
      <c r="Q8" s="13"/>
      <c r="R8" s="13"/>
      <c r="S8" s="15"/>
      <c r="T8" s="15"/>
      <c r="U8" s="17"/>
    </row>
    <row r="9" spans="1:21" ht="12.75">
      <c r="A9" s="13"/>
      <c r="C9" s="14"/>
      <c r="D9" s="14"/>
      <c r="E9" s="13"/>
      <c r="F9" s="13"/>
      <c r="G9" s="13"/>
      <c r="H9" s="13"/>
      <c r="I9" s="13"/>
      <c r="J9" s="13"/>
      <c r="K9" s="13"/>
      <c r="L9" s="13"/>
      <c r="M9" s="13"/>
      <c r="N9" s="15"/>
      <c r="O9" s="16"/>
      <c r="P9" s="17"/>
      <c r="Q9" s="13"/>
      <c r="R9" s="13"/>
      <c r="S9" s="15"/>
      <c r="T9" s="15"/>
      <c r="U9" s="17"/>
    </row>
    <row r="10" spans="1:17" ht="12.75">
      <c r="A10" s="7">
        <v>1</v>
      </c>
      <c r="B10" s="8" t="s">
        <v>15</v>
      </c>
      <c r="C10" s="8"/>
      <c r="D10" s="8" t="s">
        <v>16</v>
      </c>
      <c r="E10" s="7">
        <v>2</v>
      </c>
      <c r="F10" s="7">
        <v>0</v>
      </c>
      <c r="G10" s="7">
        <v>6</v>
      </c>
      <c r="H10" s="7">
        <v>13</v>
      </c>
      <c r="I10" s="7">
        <v>0</v>
      </c>
      <c r="J10" s="7">
        <v>0</v>
      </c>
      <c r="K10" s="7">
        <v>2</v>
      </c>
      <c r="L10" s="7">
        <v>1</v>
      </c>
      <c r="M10" s="7">
        <f>E10+F10+G10+H10+I10+J10+K10+L10</f>
        <v>24</v>
      </c>
      <c r="N10" s="9">
        <f>E10*11+F10*10+G10*8+H10*5+I10*4+J10*2+K10*1+L10*0</f>
        <v>137</v>
      </c>
      <c r="O10" s="10">
        <f>E10</f>
        <v>2</v>
      </c>
      <c r="P10" s="11">
        <f>N10/264</f>
        <v>0.5189393939393939</v>
      </c>
      <c r="Q10" s="13">
        <v>10</v>
      </c>
    </row>
    <row r="11" spans="1:17" ht="12.75">
      <c r="A11" s="7">
        <v>2</v>
      </c>
      <c r="B11" s="8" t="s">
        <v>17</v>
      </c>
      <c r="C11" s="8" t="s">
        <v>13</v>
      </c>
      <c r="D11" s="8" t="s">
        <v>16</v>
      </c>
      <c r="E11" s="7">
        <v>0</v>
      </c>
      <c r="F11" s="7">
        <v>0</v>
      </c>
      <c r="G11" s="7">
        <v>10</v>
      </c>
      <c r="H11" s="7">
        <v>9</v>
      </c>
      <c r="I11" s="7">
        <v>0</v>
      </c>
      <c r="J11" s="7">
        <v>0</v>
      </c>
      <c r="K11" s="7">
        <v>1</v>
      </c>
      <c r="L11" s="7">
        <v>4</v>
      </c>
      <c r="M11" s="7">
        <f>E11+F11+G11+H11+I11+J11+K11+L11</f>
        <v>24</v>
      </c>
      <c r="N11" s="9">
        <f>E11*11+F11*10+G11*8+H11*5+I11*4+J11*2+K11*1+L11*0</f>
        <v>126</v>
      </c>
      <c r="O11" s="10">
        <f>E11</f>
        <v>0</v>
      </c>
      <c r="P11" s="11">
        <f>N11/264</f>
        <v>0.4772727272727273</v>
      </c>
      <c r="Q11" s="13">
        <v>9</v>
      </c>
    </row>
    <row r="12" spans="1:17" ht="12.75">
      <c r="A12" s="7">
        <v>3</v>
      </c>
      <c r="B12" s="8" t="s">
        <v>18</v>
      </c>
      <c r="C12" s="8"/>
      <c r="D12" s="8" t="s">
        <v>16</v>
      </c>
      <c r="E12" s="7">
        <v>0</v>
      </c>
      <c r="F12" s="7">
        <v>2</v>
      </c>
      <c r="G12" s="7">
        <v>4</v>
      </c>
      <c r="H12" s="7">
        <v>10</v>
      </c>
      <c r="I12" s="7">
        <v>1</v>
      </c>
      <c r="J12" s="7">
        <v>3</v>
      </c>
      <c r="K12" s="7">
        <v>1</v>
      </c>
      <c r="L12" s="7">
        <v>3</v>
      </c>
      <c r="M12" s="7">
        <f>E12+F12+G12+H12+I12+J12+K12+L12</f>
        <v>24</v>
      </c>
      <c r="N12" s="9">
        <f>E12*11+F12*10+G12*8+H12*5+I12*4+J12*2+K12*1+L12*0</f>
        <v>113</v>
      </c>
      <c r="O12" s="10">
        <f>E12</f>
        <v>0</v>
      </c>
      <c r="P12" s="11">
        <f>N12/264</f>
        <v>0.42803030303030304</v>
      </c>
      <c r="Q12" s="13">
        <v>8</v>
      </c>
    </row>
    <row r="13" spans="1:17" ht="12.75">
      <c r="A13" s="7">
        <v>4</v>
      </c>
      <c r="B13" s="8" t="s">
        <v>19</v>
      </c>
      <c r="C13" s="8" t="s">
        <v>20</v>
      </c>
      <c r="D13" s="8" t="s">
        <v>16</v>
      </c>
      <c r="E13" s="7">
        <v>0</v>
      </c>
      <c r="F13" s="7">
        <v>0</v>
      </c>
      <c r="G13" s="7">
        <v>5</v>
      </c>
      <c r="H13" s="7">
        <v>9</v>
      </c>
      <c r="I13" s="7">
        <v>1</v>
      </c>
      <c r="J13" s="7">
        <v>1</v>
      </c>
      <c r="K13" s="7">
        <v>5</v>
      </c>
      <c r="L13" s="7">
        <v>3</v>
      </c>
      <c r="M13" s="7">
        <f>E13+F13+G13+H13+I13+J13+K13+L13</f>
        <v>24</v>
      </c>
      <c r="N13" s="9">
        <f>E13*11+F13*10+G13*8+H13*5+I13*4+J13*2+K13*1+L13*0</f>
        <v>96</v>
      </c>
      <c r="O13" s="10">
        <f>E13</f>
        <v>0</v>
      </c>
      <c r="P13" s="11">
        <f>N13/264</f>
        <v>0.36363636363636365</v>
      </c>
      <c r="Q13" s="18">
        <v>7</v>
      </c>
    </row>
    <row r="14" spans="3:17" ht="12.75">
      <c r="C14" s="1"/>
      <c r="D14" s="1"/>
      <c r="Q14" s="13"/>
    </row>
    <row r="15" spans="3:17" ht="12.75">
      <c r="C15" s="1"/>
      <c r="D15" s="1"/>
      <c r="Q15" s="13"/>
    </row>
    <row r="16" spans="1:17" ht="12.75">
      <c r="A16" s="7">
        <v>1</v>
      </c>
      <c r="B16" s="8" t="s">
        <v>21</v>
      </c>
      <c r="C16" s="8" t="s">
        <v>20</v>
      </c>
      <c r="D16" s="8" t="s">
        <v>22</v>
      </c>
      <c r="E16" s="7">
        <v>0</v>
      </c>
      <c r="F16" s="7">
        <v>3</v>
      </c>
      <c r="G16" s="7">
        <v>6</v>
      </c>
      <c r="H16" s="7">
        <v>11</v>
      </c>
      <c r="I16" s="7">
        <v>0</v>
      </c>
      <c r="J16" s="7">
        <v>1</v>
      </c>
      <c r="K16" s="7">
        <v>2</v>
      </c>
      <c r="L16" s="7">
        <v>1</v>
      </c>
      <c r="M16" s="7">
        <f aca="true" t="shared" si="0" ref="M16:M23">E16+F16+G16+H16+I16+J16+K16+L16</f>
        <v>24</v>
      </c>
      <c r="N16" s="9">
        <f aca="true" t="shared" si="1" ref="N16:N23">E16*11+F16*10+G16*8+H16*5+I16*4+J16*2+K16*1+L16*0</f>
        <v>137</v>
      </c>
      <c r="O16" s="10">
        <f aca="true" t="shared" si="2" ref="O16:O23">E16</f>
        <v>0</v>
      </c>
      <c r="P16" s="11">
        <f aca="true" t="shared" si="3" ref="P16:P23">N16/264</f>
        <v>0.5189393939393939</v>
      </c>
      <c r="Q16" s="18">
        <v>10</v>
      </c>
    </row>
    <row r="17" spans="1:17" ht="12.75">
      <c r="A17" s="7">
        <v>2</v>
      </c>
      <c r="B17" s="8" t="s">
        <v>23</v>
      </c>
      <c r="C17" s="8" t="s">
        <v>24</v>
      </c>
      <c r="D17" s="8" t="s">
        <v>22</v>
      </c>
      <c r="E17" s="7">
        <v>2</v>
      </c>
      <c r="F17" s="7">
        <v>0</v>
      </c>
      <c r="G17" s="7">
        <v>3</v>
      </c>
      <c r="H17" s="7">
        <v>17</v>
      </c>
      <c r="I17" s="7">
        <v>1</v>
      </c>
      <c r="J17" s="7">
        <v>0</v>
      </c>
      <c r="K17" s="7">
        <v>1</v>
      </c>
      <c r="L17" s="7">
        <v>0</v>
      </c>
      <c r="M17" s="7">
        <f t="shared" si="0"/>
        <v>24</v>
      </c>
      <c r="N17" s="9">
        <f t="shared" si="1"/>
        <v>136</v>
      </c>
      <c r="O17" s="10">
        <f t="shared" si="2"/>
        <v>2</v>
      </c>
      <c r="P17" s="11">
        <f t="shared" si="3"/>
        <v>0.5151515151515151</v>
      </c>
      <c r="Q17">
        <v>9</v>
      </c>
    </row>
    <row r="18" spans="1:17" ht="12.75">
      <c r="A18" s="7">
        <v>3</v>
      </c>
      <c r="B18" s="8" t="s">
        <v>25</v>
      </c>
      <c r="C18" s="8" t="s">
        <v>24</v>
      </c>
      <c r="D18" s="8" t="s">
        <v>22</v>
      </c>
      <c r="E18" s="7">
        <v>1</v>
      </c>
      <c r="F18" s="7">
        <v>2</v>
      </c>
      <c r="G18" s="7">
        <v>4</v>
      </c>
      <c r="H18" s="7">
        <v>12</v>
      </c>
      <c r="I18" s="7">
        <v>0</v>
      </c>
      <c r="J18" s="7">
        <v>0</v>
      </c>
      <c r="K18" s="7">
        <v>3</v>
      </c>
      <c r="L18" s="7">
        <v>2</v>
      </c>
      <c r="M18" s="7">
        <f t="shared" si="0"/>
        <v>24</v>
      </c>
      <c r="N18" s="9">
        <f t="shared" si="1"/>
        <v>126</v>
      </c>
      <c r="O18" s="10">
        <f t="shared" si="2"/>
        <v>1</v>
      </c>
      <c r="P18" s="11">
        <f t="shared" si="3"/>
        <v>0.4772727272727273</v>
      </c>
      <c r="Q18">
        <v>8</v>
      </c>
    </row>
    <row r="19" spans="1:17" ht="12.75">
      <c r="A19" s="7">
        <v>4</v>
      </c>
      <c r="B19" s="8" t="s">
        <v>26</v>
      </c>
      <c r="C19" s="8" t="s">
        <v>20</v>
      </c>
      <c r="D19" s="8" t="s">
        <v>22</v>
      </c>
      <c r="E19" s="7">
        <v>3</v>
      </c>
      <c r="F19" s="7">
        <v>2</v>
      </c>
      <c r="G19" s="7">
        <v>2</v>
      </c>
      <c r="H19" s="7">
        <v>8</v>
      </c>
      <c r="I19" s="7">
        <v>0</v>
      </c>
      <c r="J19" s="7">
        <v>2</v>
      </c>
      <c r="K19" s="7">
        <v>6</v>
      </c>
      <c r="L19" s="7">
        <v>1</v>
      </c>
      <c r="M19" s="7">
        <f t="shared" si="0"/>
        <v>24</v>
      </c>
      <c r="N19" s="9">
        <f t="shared" si="1"/>
        <v>119</v>
      </c>
      <c r="O19" s="10">
        <f t="shared" si="2"/>
        <v>3</v>
      </c>
      <c r="P19" s="11">
        <f t="shared" si="3"/>
        <v>0.45075757575757575</v>
      </c>
      <c r="Q19" s="18">
        <v>7</v>
      </c>
    </row>
    <row r="20" spans="1:17" ht="12.75">
      <c r="A20" s="7">
        <v>5</v>
      </c>
      <c r="B20" s="8" t="s">
        <v>27</v>
      </c>
      <c r="C20" s="8" t="s">
        <v>20</v>
      </c>
      <c r="D20" s="8" t="s">
        <v>22</v>
      </c>
      <c r="E20" s="7">
        <v>1</v>
      </c>
      <c r="F20" s="7">
        <v>1</v>
      </c>
      <c r="G20" s="7">
        <v>7</v>
      </c>
      <c r="H20" s="7">
        <v>5</v>
      </c>
      <c r="I20" s="7">
        <v>1</v>
      </c>
      <c r="J20" s="7">
        <v>0</v>
      </c>
      <c r="K20" s="7">
        <v>4</v>
      </c>
      <c r="L20" s="7">
        <v>5</v>
      </c>
      <c r="M20" s="7">
        <f t="shared" si="0"/>
        <v>24</v>
      </c>
      <c r="N20" s="9">
        <f t="shared" si="1"/>
        <v>110</v>
      </c>
      <c r="O20" s="10">
        <f t="shared" si="2"/>
        <v>1</v>
      </c>
      <c r="P20" s="11">
        <f t="shared" si="3"/>
        <v>0.4166666666666667</v>
      </c>
      <c r="Q20" s="18">
        <v>6</v>
      </c>
    </row>
    <row r="21" spans="1:17" ht="12.75">
      <c r="A21" s="7">
        <v>6</v>
      </c>
      <c r="B21" s="8" t="s">
        <v>28</v>
      </c>
      <c r="C21" s="8" t="s">
        <v>13</v>
      </c>
      <c r="D21" s="8" t="s">
        <v>22</v>
      </c>
      <c r="E21" s="7">
        <v>0</v>
      </c>
      <c r="F21" s="7">
        <v>0</v>
      </c>
      <c r="G21" s="7">
        <v>4</v>
      </c>
      <c r="H21" s="7">
        <v>15</v>
      </c>
      <c r="I21" s="7">
        <v>0</v>
      </c>
      <c r="J21" s="7">
        <v>1</v>
      </c>
      <c r="K21" s="7">
        <v>1</v>
      </c>
      <c r="L21" s="7">
        <v>3</v>
      </c>
      <c r="M21" s="7">
        <f t="shared" si="0"/>
        <v>24</v>
      </c>
      <c r="N21" s="9">
        <f t="shared" si="1"/>
        <v>110</v>
      </c>
      <c r="O21" s="10">
        <f t="shared" si="2"/>
        <v>0</v>
      </c>
      <c r="P21" s="11">
        <f t="shared" si="3"/>
        <v>0.4166666666666667</v>
      </c>
      <c r="Q21">
        <v>5</v>
      </c>
    </row>
    <row r="22" spans="1:17" ht="12.75">
      <c r="A22" s="7">
        <v>7</v>
      </c>
      <c r="B22" s="8" t="s">
        <v>29</v>
      </c>
      <c r="C22" s="8" t="s">
        <v>13</v>
      </c>
      <c r="D22" s="8" t="s">
        <v>22</v>
      </c>
      <c r="E22" s="7">
        <v>0</v>
      </c>
      <c r="F22" s="7">
        <v>2</v>
      </c>
      <c r="G22" s="7">
        <v>6</v>
      </c>
      <c r="H22" s="7">
        <v>5</v>
      </c>
      <c r="I22" s="7">
        <v>1</v>
      </c>
      <c r="J22" s="7">
        <v>3</v>
      </c>
      <c r="K22" s="7">
        <v>2</v>
      </c>
      <c r="L22" s="7">
        <v>5</v>
      </c>
      <c r="M22" s="7">
        <f t="shared" si="0"/>
        <v>24</v>
      </c>
      <c r="N22" s="9">
        <f t="shared" si="1"/>
        <v>105</v>
      </c>
      <c r="O22" s="10">
        <f t="shared" si="2"/>
        <v>0</v>
      </c>
      <c r="P22" s="11">
        <f t="shared" si="3"/>
        <v>0.3977272727272727</v>
      </c>
      <c r="Q22">
        <v>4</v>
      </c>
    </row>
    <row r="23" spans="1:17" ht="12.75">
      <c r="A23" s="7">
        <v>8</v>
      </c>
      <c r="B23" s="8" t="s">
        <v>30</v>
      </c>
      <c r="C23" s="8" t="s">
        <v>20</v>
      </c>
      <c r="D23" s="8" t="s">
        <v>22</v>
      </c>
      <c r="E23" s="7">
        <v>0</v>
      </c>
      <c r="F23" s="7">
        <v>0</v>
      </c>
      <c r="G23" s="7">
        <v>3</v>
      </c>
      <c r="H23" s="7">
        <v>11</v>
      </c>
      <c r="I23" s="7">
        <v>0</v>
      </c>
      <c r="J23" s="7">
        <v>0</v>
      </c>
      <c r="K23" s="7">
        <v>5</v>
      </c>
      <c r="L23" s="7">
        <v>5</v>
      </c>
      <c r="M23" s="7">
        <f t="shared" si="0"/>
        <v>24</v>
      </c>
      <c r="N23" s="9">
        <f t="shared" si="1"/>
        <v>84</v>
      </c>
      <c r="O23" s="10">
        <f t="shared" si="2"/>
        <v>0</v>
      </c>
      <c r="P23" s="11">
        <f t="shared" si="3"/>
        <v>0.3181818181818182</v>
      </c>
      <c r="Q23" s="18">
        <v>3</v>
      </c>
    </row>
    <row r="25" spans="1:16" ht="12.75">
      <c r="A25" s="13"/>
      <c r="B25" s="14"/>
      <c r="C25" s="14"/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5"/>
      <c r="O25" s="16"/>
      <c r="P25" s="17"/>
    </row>
    <row r="26" spans="1:17" ht="12.75">
      <c r="A26" s="19">
        <v>1</v>
      </c>
      <c r="B26" s="20" t="s">
        <v>31</v>
      </c>
      <c r="C26" s="20" t="s">
        <v>20</v>
      </c>
      <c r="D26" s="20" t="s">
        <v>32</v>
      </c>
      <c r="E26" s="19">
        <v>0</v>
      </c>
      <c r="F26" s="19">
        <v>0</v>
      </c>
      <c r="G26" s="19">
        <v>6</v>
      </c>
      <c r="H26" s="19">
        <v>4</v>
      </c>
      <c r="I26" s="19">
        <v>1</v>
      </c>
      <c r="J26" s="19">
        <v>0</v>
      </c>
      <c r="K26" s="19">
        <v>5</v>
      </c>
      <c r="L26" s="19">
        <v>8</v>
      </c>
      <c r="M26" s="19">
        <f>E26+F26+G26+H26+I26+J26+K26+L26</f>
        <v>24</v>
      </c>
      <c r="N26" s="3">
        <f>E26*11+F26*10+G26*8+H26*5+I26*4+J26*2+K26*1+L26*0</f>
        <v>77</v>
      </c>
      <c r="O26" s="5">
        <f>E26</f>
        <v>0</v>
      </c>
      <c r="P26" s="21">
        <f>N26/264</f>
        <v>0.2916666666666667</v>
      </c>
      <c r="Q26" s="18">
        <v>10</v>
      </c>
    </row>
    <row r="27" spans="1:17" ht="12.75">
      <c r="A27" s="19">
        <v>2</v>
      </c>
      <c r="B27" s="22" t="s">
        <v>33</v>
      </c>
      <c r="C27" s="22" t="s">
        <v>34</v>
      </c>
      <c r="D27" s="20" t="s">
        <v>32</v>
      </c>
      <c r="E27" s="23">
        <v>1</v>
      </c>
      <c r="F27" s="23">
        <v>0</v>
      </c>
      <c r="G27" s="23">
        <v>0</v>
      </c>
      <c r="H27" s="23">
        <v>10</v>
      </c>
      <c r="I27" s="23">
        <v>0</v>
      </c>
      <c r="J27" s="23">
        <v>1</v>
      </c>
      <c r="K27" s="23">
        <v>6</v>
      </c>
      <c r="L27" s="23">
        <v>6</v>
      </c>
      <c r="M27" s="19">
        <f>E27+F27+G27+H27+I27+J27+K27+L27</f>
        <v>24</v>
      </c>
      <c r="N27" s="24">
        <f>E27*11+F27*10+G27*8+H27*5+I27*4+J27*2+K27*1+L27*0</f>
        <v>69</v>
      </c>
      <c r="O27" s="25">
        <f>E27</f>
        <v>1</v>
      </c>
      <c r="P27" s="26">
        <f>N27/264</f>
        <v>0.26136363636363635</v>
      </c>
      <c r="Q27">
        <v>9</v>
      </c>
    </row>
    <row r="28" spans="1:17" ht="12.75">
      <c r="A28" s="19">
        <v>3</v>
      </c>
      <c r="B28" s="20" t="s">
        <v>35</v>
      </c>
      <c r="C28" s="20" t="s">
        <v>20</v>
      </c>
      <c r="D28" s="20" t="s">
        <v>32</v>
      </c>
      <c r="E28" s="19">
        <v>0</v>
      </c>
      <c r="F28" s="19">
        <v>0</v>
      </c>
      <c r="G28" s="19">
        <v>3</v>
      </c>
      <c r="H28" s="19">
        <v>3</v>
      </c>
      <c r="I28" s="19">
        <v>0</v>
      </c>
      <c r="J28" s="19">
        <v>2</v>
      </c>
      <c r="K28" s="19">
        <v>8</v>
      </c>
      <c r="L28" s="19">
        <v>8</v>
      </c>
      <c r="M28" s="19">
        <f>E28+F28+G28+H28+I28+J28+K28+L28</f>
        <v>24</v>
      </c>
      <c r="N28" s="3">
        <f>E28*11+F28*10+G28*8+H28*5+I28*4+J28*2+K28*1+L28*0</f>
        <v>51</v>
      </c>
      <c r="O28" s="5">
        <f>E28</f>
        <v>0</v>
      </c>
      <c r="P28" s="21">
        <f>N28/264</f>
        <v>0.19318181818181818</v>
      </c>
      <c r="Q28" s="18">
        <v>8</v>
      </c>
    </row>
    <row r="29" spans="1:16" ht="12.75">
      <c r="A29" s="13"/>
      <c r="B29" s="14"/>
      <c r="C29" s="14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5"/>
      <c r="O29" s="16"/>
      <c r="P29" s="17"/>
    </row>
    <row r="30" spans="1:16" ht="12.75">
      <c r="A30" s="13"/>
      <c r="B30" s="14"/>
      <c r="C30" s="14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5"/>
      <c r="O30" s="16"/>
      <c r="P30" s="17"/>
    </row>
    <row r="31" spans="1:17" ht="12.75">
      <c r="A31" s="7">
        <v>1</v>
      </c>
      <c r="B31" s="8" t="s">
        <v>36</v>
      </c>
      <c r="C31" s="8" t="s">
        <v>9</v>
      </c>
      <c r="D31" s="8" t="s">
        <v>37</v>
      </c>
      <c r="E31" s="7">
        <v>2</v>
      </c>
      <c r="F31" s="7">
        <v>2</v>
      </c>
      <c r="G31" s="7">
        <v>7</v>
      </c>
      <c r="H31" s="7">
        <v>11</v>
      </c>
      <c r="I31" s="7">
        <v>0</v>
      </c>
      <c r="J31" s="7">
        <v>0</v>
      </c>
      <c r="K31" s="7">
        <v>1</v>
      </c>
      <c r="L31" s="7">
        <v>1</v>
      </c>
      <c r="M31" s="7">
        <f aca="true" t="shared" si="4" ref="M31:M37">E31+F31+G31+H31+I31+J31+K31+L31</f>
        <v>24</v>
      </c>
      <c r="N31" s="9">
        <f aca="true" t="shared" si="5" ref="N31:N37">E31*11+F31*10+G31*8+H31*5+I31*4+J31*2+K31*1+L31*0</f>
        <v>154</v>
      </c>
      <c r="O31" s="10">
        <f aca="true" t="shared" si="6" ref="O31:O37">E31</f>
        <v>2</v>
      </c>
      <c r="P31" s="11">
        <f aca="true" t="shared" si="7" ref="P31:P37">N31/264</f>
        <v>0.5833333333333334</v>
      </c>
      <c r="Q31" s="18">
        <v>10</v>
      </c>
    </row>
    <row r="32" spans="1:17" ht="12.75">
      <c r="A32" s="7">
        <v>2</v>
      </c>
      <c r="B32" s="8" t="s">
        <v>38</v>
      </c>
      <c r="C32" s="8" t="s">
        <v>13</v>
      </c>
      <c r="D32" s="8" t="s">
        <v>37</v>
      </c>
      <c r="E32" s="7">
        <v>1</v>
      </c>
      <c r="F32" s="7">
        <v>5</v>
      </c>
      <c r="G32" s="7">
        <v>7</v>
      </c>
      <c r="H32" s="7">
        <v>5</v>
      </c>
      <c r="I32" s="7">
        <v>0</v>
      </c>
      <c r="J32" s="7">
        <v>5</v>
      </c>
      <c r="K32" s="7">
        <v>0</v>
      </c>
      <c r="L32" s="7">
        <v>1</v>
      </c>
      <c r="M32" s="7">
        <f t="shared" si="4"/>
        <v>24</v>
      </c>
      <c r="N32" s="9">
        <f t="shared" si="5"/>
        <v>152</v>
      </c>
      <c r="O32" s="10">
        <f t="shared" si="6"/>
        <v>1</v>
      </c>
      <c r="P32" s="11">
        <f t="shared" si="7"/>
        <v>0.5757575757575758</v>
      </c>
      <c r="Q32" s="27">
        <v>9</v>
      </c>
    </row>
    <row r="33" spans="1:17" ht="12.75">
      <c r="A33" s="7">
        <v>3</v>
      </c>
      <c r="B33" s="8" t="s">
        <v>39</v>
      </c>
      <c r="C33" s="8" t="s">
        <v>20</v>
      </c>
      <c r="D33" s="8" t="s">
        <v>37</v>
      </c>
      <c r="E33" s="7">
        <v>1</v>
      </c>
      <c r="F33" s="7">
        <v>2</v>
      </c>
      <c r="G33" s="7">
        <v>4</v>
      </c>
      <c r="H33" s="7">
        <v>12</v>
      </c>
      <c r="I33" s="7">
        <v>0</v>
      </c>
      <c r="J33" s="7">
        <v>0</v>
      </c>
      <c r="K33" s="7">
        <v>1</v>
      </c>
      <c r="L33" s="7">
        <v>4</v>
      </c>
      <c r="M33" s="7">
        <f t="shared" si="4"/>
        <v>24</v>
      </c>
      <c r="N33" s="9">
        <f t="shared" si="5"/>
        <v>124</v>
      </c>
      <c r="O33" s="10">
        <f t="shared" si="6"/>
        <v>1</v>
      </c>
      <c r="P33" s="11">
        <f t="shared" si="7"/>
        <v>0.4696969696969697</v>
      </c>
      <c r="Q33" s="27">
        <v>8</v>
      </c>
    </row>
    <row r="34" spans="1:17" ht="12.75">
      <c r="A34" s="7">
        <v>4</v>
      </c>
      <c r="B34" s="8" t="s">
        <v>40</v>
      </c>
      <c r="C34" s="8" t="s">
        <v>13</v>
      </c>
      <c r="D34" s="8" t="s">
        <v>37</v>
      </c>
      <c r="E34" s="7">
        <v>0</v>
      </c>
      <c r="F34" s="7">
        <v>1</v>
      </c>
      <c r="G34" s="7">
        <v>6</v>
      </c>
      <c r="H34" s="7">
        <v>7</v>
      </c>
      <c r="I34" s="7">
        <v>0</v>
      </c>
      <c r="J34" s="7">
        <v>2</v>
      </c>
      <c r="K34" s="7">
        <v>7</v>
      </c>
      <c r="L34" s="7">
        <v>1</v>
      </c>
      <c r="M34" s="7">
        <f t="shared" si="4"/>
        <v>24</v>
      </c>
      <c r="N34" s="9">
        <f t="shared" si="5"/>
        <v>104</v>
      </c>
      <c r="O34" s="10">
        <f t="shared" si="6"/>
        <v>0</v>
      </c>
      <c r="P34" s="11">
        <f t="shared" si="7"/>
        <v>0.3939393939393939</v>
      </c>
      <c r="Q34" s="27">
        <v>7</v>
      </c>
    </row>
    <row r="35" spans="1:17" ht="12.75">
      <c r="A35" s="7">
        <v>5</v>
      </c>
      <c r="B35" s="8" t="s">
        <v>41</v>
      </c>
      <c r="C35" s="8" t="s">
        <v>13</v>
      </c>
      <c r="D35" s="8" t="s">
        <v>37</v>
      </c>
      <c r="E35" s="7">
        <v>0</v>
      </c>
      <c r="F35" s="7">
        <v>2</v>
      </c>
      <c r="G35" s="7">
        <v>1</v>
      </c>
      <c r="H35" s="7">
        <v>12</v>
      </c>
      <c r="I35" s="7">
        <v>0</v>
      </c>
      <c r="J35" s="7">
        <v>1</v>
      </c>
      <c r="K35" s="7">
        <v>2</v>
      </c>
      <c r="L35" s="7">
        <v>6</v>
      </c>
      <c r="M35" s="7">
        <f t="shared" si="4"/>
        <v>24</v>
      </c>
      <c r="N35" s="9">
        <f t="shared" si="5"/>
        <v>92</v>
      </c>
      <c r="O35" s="10">
        <f t="shared" si="6"/>
        <v>0</v>
      </c>
      <c r="P35" s="11">
        <f t="shared" si="7"/>
        <v>0.3484848484848485</v>
      </c>
      <c r="Q35" s="27">
        <v>6</v>
      </c>
    </row>
    <row r="36" spans="1:17" ht="12.75">
      <c r="A36" s="7">
        <v>6</v>
      </c>
      <c r="B36" s="8" t="s">
        <v>42</v>
      </c>
      <c r="C36" s="8"/>
      <c r="D36" s="8" t="s">
        <v>37</v>
      </c>
      <c r="E36" s="7">
        <v>1</v>
      </c>
      <c r="F36" s="7">
        <v>1</v>
      </c>
      <c r="G36" s="7">
        <v>2</v>
      </c>
      <c r="H36" s="7">
        <v>6</v>
      </c>
      <c r="I36" s="7">
        <v>3</v>
      </c>
      <c r="J36" s="7">
        <v>1</v>
      </c>
      <c r="K36" s="7">
        <v>5</v>
      </c>
      <c r="L36" s="7">
        <v>5</v>
      </c>
      <c r="M36" s="7">
        <f t="shared" si="4"/>
        <v>24</v>
      </c>
      <c r="N36" s="9">
        <f t="shared" si="5"/>
        <v>86</v>
      </c>
      <c r="O36" s="10">
        <f t="shared" si="6"/>
        <v>1</v>
      </c>
      <c r="P36" s="11">
        <f t="shared" si="7"/>
        <v>0.32575757575757575</v>
      </c>
      <c r="Q36" s="27">
        <v>5</v>
      </c>
    </row>
    <row r="37" spans="1:17" ht="12.75">
      <c r="A37" s="7">
        <v>7</v>
      </c>
      <c r="B37" s="8" t="s">
        <v>43</v>
      </c>
      <c r="C37" s="8" t="s">
        <v>44</v>
      </c>
      <c r="D37" s="8" t="s">
        <v>37</v>
      </c>
      <c r="E37" s="7">
        <v>0</v>
      </c>
      <c r="F37" s="7">
        <v>0</v>
      </c>
      <c r="G37" s="7">
        <v>2</v>
      </c>
      <c r="H37" s="7">
        <v>7</v>
      </c>
      <c r="I37" s="7">
        <v>2</v>
      </c>
      <c r="J37" s="7">
        <v>0</v>
      </c>
      <c r="K37" s="7">
        <v>2</v>
      </c>
      <c r="L37" s="7">
        <v>11</v>
      </c>
      <c r="M37" s="7">
        <f t="shared" si="4"/>
        <v>24</v>
      </c>
      <c r="N37" s="9">
        <f t="shared" si="5"/>
        <v>61</v>
      </c>
      <c r="O37" s="10">
        <f t="shared" si="6"/>
        <v>0</v>
      </c>
      <c r="P37" s="11">
        <f t="shared" si="7"/>
        <v>0.23106060606060605</v>
      </c>
      <c r="Q37" s="27">
        <v>4</v>
      </c>
    </row>
    <row r="38" spans="1:17" ht="12.75">
      <c r="A38" s="13"/>
      <c r="C38" s="14"/>
      <c r="D38" s="1"/>
      <c r="E38" s="13"/>
      <c r="F38" s="13"/>
      <c r="G38" s="13"/>
      <c r="H38" s="13"/>
      <c r="I38" s="13"/>
      <c r="J38" s="13"/>
      <c r="K38" s="13"/>
      <c r="L38" s="13"/>
      <c r="M38" s="13"/>
      <c r="N38" s="15"/>
      <c r="O38" s="16"/>
      <c r="P38" s="17"/>
      <c r="Q38" s="27"/>
    </row>
    <row r="39" spans="1:16" ht="12.75">
      <c r="A39" s="13"/>
      <c r="B39" s="14"/>
      <c r="C39" s="14"/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5"/>
      <c r="O39" s="16"/>
      <c r="P39" s="17"/>
    </row>
    <row r="40" spans="1:17" ht="12.75">
      <c r="A40" s="7">
        <v>1</v>
      </c>
      <c r="B40" s="8" t="s">
        <v>45</v>
      </c>
      <c r="C40" s="8" t="s">
        <v>20</v>
      </c>
      <c r="D40" s="8" t="s">
        <v>46</v>
      </c>
      <c r="E40" s="7">
        <v>0</v>
      </c>
      <c r="F40" s="7">
        <v>2</v>
      </c>
      <c r="G40" s="7">
        <v>8</v>
      </c>
      <c r="H40" s="7">
        <v>11</v>
      </c>
      <c r="I40" s="7">
        <v>1</v>
      </c>
      <c r="J40" s="7">
        <v>0</v>
      </c>
      <c r="K40" s="7">
        <v>0</v>
      </c>
      <c r="L40" s="7">
        <v>2</v>
      </c>
      <c r="M40" s="7">
        <f>E40+F40+G40+H40+I40+J40+K40+L40</f>
        <v>24</v>
      </c>
      <c r="N40" s="9">
        <f>E40*11+F40*10+G40*8+H40*5+I40*4+J40*2+K40*1+L40*0</f>
        <v>143</v>
      </c>
      <c r="O40" s="10">
        <f>E40</f>
        <v>0</v>
      </c>
      <c r="P40" s="11">
        <f>N40/264</f>
        <v>0.5416666666666666</v>
      </c>
      <c r="Q40">
        <v>10</v>
      </c>
    </row>
    <row r="41" spans="1:17" ht="12.75">
      <c r="A41" s="7">
        <v>2</v>
      </c>
      <c r="B41" s="8" t="s">
        <v>47</v>
      </c>
      <c r="C41" s="8" t="s">
        <v>13</v>
      </c>
      <c r="D41" s="8" t="s">
        <v>46</v>
      </c>
      <c r="E41" s="7">
        <v>1</v>
      </c>
      <c r="F41" s="7">
        <v>2</v>
      </c>
      <c r="G41" s="7">
        <v>6</v>
      </c>
      <c r="H41" s="7">
        <v>9</v>
      </c>
      <c r="I41" s="7">
        <v>0</v>
      </c>
      <c r="J41" s="7">
        <v>1</v>
      </c>
      <c r="K41" s="7">
        <v>2</v>
      </c>
      <c r="L41" s="7">
        <v>3</v>
      </c>
      <c r="M41" s="7">
        <f>E41+F41+G41+H41+I41+J41+K41+L41</f>
        <v>24</v>
      </c>
      <c r="N41" s="9">
        <f>E41*11+F41*10+G41*8+H41*5+I41*4+J41*2+K41*1+L41*0</f>
        <v>128</v>
      </c>
      <c r="O41" s="10">
        <f>E41</f>
        <v>1</v>
      </c>
      <c r="P41" s="11">
        <f>N41/264</f>
        <v>0.48484848484848486</v>
      </c>
      <c r="Q41">
        <v>9</v>
      </c>
    </row>
    <row r="42" spans="1:17" ht="12.75">
      <c r="A42" s="7">
        <v>3</v>
      </c>
      <c r="B42" s="8" t="s">
        <v>48</v>
      </c>
      <c r="C42" s="8" t="s">
        <v>13</v>
      </c>
      <c r="D42" s="8" t="s">
        <v>46</v>
      </c>
      <c r="E42" s="7">
        <v>0</v>
      </c>
      <c r="F42" s="7">
        <v>0</v>
      </c>
      <c r="G42" s="7">
        <v>5</v>
      </c>
      <c r="H42" s="7">
        <v>13</v>
      </c>
      <c r="I42" s="7">
        <v>0</v>
      </c>
      <c r="J42" s="7">
        <v>0</v>
      </c>
      <c r="K42" s="7">
        <v>3</v>
      </c>
      <c r="L42" s="7">
        <v>3</v>
      </c>
      <c r="M42" s="7">
        <f>E42+F42+G42+H42+I42+J42+K42+L42</f>
        <v>24</v>
      </c>
      <c r="N42" s="9">
        <f>E42*11+F42*10+G42*8+H42*5+I42*4+J42*2+K42*1+L42*0</f>
        <v>108</v>
      </c>
      <c r="O42" s="10">
        <f>E42</f>
        <v>0</v>
      </c>
      <c r="P42" s="11">
        <f>N42/264</f>
        <v>0.4090909090909091</v>
      </c>
      <c r="Q42">
        <v>8</v>
      </c>
    </row>
    <row r="43" spans="1:17" ht="12.75">
      <c r="A43" s="7">
        <v>4</v>
      </c>
      <c r="B43" s="8" t="s">
        <v>49</v>
      </c>
      <c r="C43" s="8" t="s">
        <v>13</v>
      </c>
      <c r="D43" s="8" t="s">
        <v>46</v>
      </c>
      <c r="E43" s="7">
        <v>0</v>
      </c>
      <c r="F43" s="7">
        <v>1</v>
      </c>
      <c r="G43" s="7">
        <v>6</v>
      </c>
      <c r="H43" s="7">
        <v>7</v>
      </c>
      <c r="I43" s="7">
        <v>1</v>
      </c>
      <c r="J43" s="7">
        <v>2</v>
      </c>
      <c r="K43" s="7">
        <v>4</v>
      </c>
      <c r="L43" s="7">
        <v>3</v>
      </c>
      <c r="M43" s="7">
        <f>E43+F43+G43+H43+I43+J43+K43+L43</f>
        <v>24</v>
      </c>
      <c r="N43" s="9">
        <f>E43*11+F43*10+G43*8+H43*5+I43*4+J43*2+K43*1+L43*0</f>
        <v>105</v>
      </c>
      <c r="O43" s="10">
        <f>E43</f>
        <v>0</v>
      </c>
      <c r="P43" s="11">
        <f>N43/264</f>
        <v>0.3977272727272727</v>
      </c>
      <c r="Q43">
        <v>7</v>
      </c>
    </row>
    <row r="44" spans="1:17" ht="12.75">
      <c r="A44" s="7">
        <v>5</v>
      </c>
      <c r="B44" s="8" t="s">
        <v>50</v>
      </c>
      <c r="C44" s="8" t="s">
        <v>20</v>
      </c>
      <c r="D44" s="8" t="s">
        <v>46</v>
      </c>
      <c r="E44" s="7">
        <v>0</v>
      </c>
      <c r="F44" s="7">
        <v>0</v>
      </c>
      <c r="G44" s="7">
        <v>2</v>
      </c>
      <c r="H44" s="7">
        <v>15</v>
      </c>
      <c r="I44" s="7">
        <v>1</v>
      </c>
      <c r="J44" s="7">
        <v>2</v>
      </c>
      <c r="K44" s="7">
        <v>2</v>
      </c>
      <c r="L44" s="7">
        <v>2</v>
      </c>
      <c r="M44" s="7">
        <f>E44+F44+G44+H44+I44+J44+K44+L44</f>
        <v>24</v>
      </c>
      <c r="N44" s="9">
        <f>E44*11+F44*10+G44*8+H44*5+I44*4+J44*2+K44*1+L44*0</f>
        <v>101</v>
      </c>
      <c r="O44" s="10">
        <f>E44</f>
        <v>0</v>
      </c>
      <c r="P44" s="11">
        <f>N44/264</f>
        <v>0.38257575757575757</v>
      </c>
      <c r="Q44" s="27">
        <v>6</v>
      </c>
    </row>
    <row r="45" spans="3:16" ht="12.75">
      <c r="C45" s="1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5"/>
      <c r="O45" s="16"/>
      <c r="P45" s="17"/>
    </row>
    <row r="46" spans="3:16" ht="12.75">
      <c r="C46" s="1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5"/>
      <c r="O46" s="16"/>
      <c r="P46" s="17"/>
    </row>
    <row r="47" spans="1:17" ht="12.75">
      <c r="A47" s="7">
        <v>1</v>
      </c>
      <c r="B47" s="8" t="s">
        <v>51</v>
      </c>
      <c r="C47" s="8" t="s">
        <v>13</v>
      </c>
      <c r="D47" s="8" t="s">
        <v>52</v>
      </c>
      <c r="E47" s="7">
        <v>0</v>
      </c>
      <c r="F47" s="7">
        <v>6</v>
      </c>
      <c r="G47" s="7">
        <v>7</v>
      </c>
      <c r="H47" s="7">
        <v>6</v>
      </c>
      <c r="I47" s="7">
        <v>0</v>
      </c>
      <c r="J47" s="7">
        <v>0</v>
      </c>
      <c r="K47" s="7">
        <v>4</v>
      </c>
      <c r="L47" s="7">
        <v>1</v>
      </c>
      <c r="M47" s="7">
        <f>E47+F47+G47+H47+I47+J47+K47+L47</f>
        <v>24</v>
      </c>
      <c r="N47" s="9">
        <f>E47*11+F47*10+G47*8+H47*5+I47*4+J47*2+K47*1+L47*0</f>
        <v>150</v>
      </c>
      <c r="O47" s="10">
        <f>E47</f>
        <v>0</v>
      </c>
      <c r="P47" s="11">
        <f>N47/264</f>
        <v>0.5681818181818182</v>
      </c>
      <c r="Q47">
        <v>10</v>
      </c>
    </row>
    <row r="48" spans="1:17" ht="12.75">
      <c r="A48" s="7">
        <v>2</v>
      </c>
      <c r="B48" s="8" t="s">
        <v>53</v>
      </c>
      <c r="C48" s="8" t="s">
        <v>54</v>
      </c>
      <c r="D48" s="8" t="s">
        <v>52</v>
      </c>
      <c r="E48" s="7">
        <v>0</v>
      </c>
      <c r="F48" s="7">
        <v>1</v>
      </c>
      <c r="G48" s="7">
        <v>5</v>
      </c>
      <c r="H48" s="7">
        <v>12</v>
      </c>
      <c r="I48" s="7">
        <v>1</v>
      </c>
      <c r="J48" s="7">
        <v>2</v>
      </c>
      <c r="K48" s="7">
        <v>2</v>
      </c>
      <c r="L48" s="7">
        <v>1</v>
      </c>
      <c r="M48" s="7">
        <f>E48+F48+G48+H48+I48+J48+K48+L48</f>
        <v>24</v>
      </c>
      <c r="N48" s="9">
        <f>E48*11+F48*10+G48*8+H48*5+I48*4+J48*2+K48*1+L48*0</f>
        <v>120</v>
      </c>
      <c r="O48" s="10">
        <f>E48</f>
        <v>0</v>
      </c>
      <c r="P48" s="11">
        <f>N48/264</f>
        <v>0.45454545454545453</v>
      </c>
      <c r="Q48">
        <v>9</v>
      </c>
    </row>
    <row r="49" spans="1:17" ht="12.75">
      <c r="A49" s="7">
        <v>3</v>
      </c>
      <c r="B49" s="8" t="s">
        <v>55</v>
      </c>
      <c r="C49" s="8" t="s">
        <v>56</v>
      </c>
      <c r="D49" s="8" t="s">
        <v>52</v>
      </c>
      <c r="E49" s="7">
        <v>0</v>
      </c>
      <c r="F49" s="7">
        <v>1</v>
      </c>
      <c r="G49" s="7">
        <v>3</v>
      </c>
      <c r="H49" s="7">
        <v>13</v>
      </c>
      <c r="I49" s="7">
        <v>0</v>
      </c>
      <c r="J49" s="7">
        <v>2</v>
      </c>
      <c r="K49" s="7">
        <v>4</v>
      </c>
      <c r="L49" s="7">
        <v>1</v>
      </c>
      <c r="M49" s="7">
        <f>E49+F49+G49+H49+I49+J49+K49+L49</f>
        <v>24</v>
      </c>
      <c r="N49" s="9">
        <f>E49*11+F49*10+G49*8+H49*5+I49*4+J49*2+K49*1+L49*0</f>
        <v>107</v>
      </c>
      <c r="O49" s="10">
        <f>E49</f>
        <v>0</v>
      </c>
      <c r="P49" s="11">
        <f>N49/264</f>
        <v>0.4053030303030303</v>
      </c>
      <c r="Q49">
        <v>8</v>
      </c>
    </row>
    <row r="50" spans="1:17" ht="12.75">
      <c r="A50" s="7">
        <v>4</v>
      </c>
      <c r="B50" s="8" t="s">
        <v>57</v>
      </c>
      <c r="C50" s="8" t="s">
        <v>13</v>
      </c>
      <c r="D50" s="8" t="s">
        <v>52</v>
      </c>
      <c r="E50" s="7">
        <v>0</v>
      </c>
      <c r="F50" s="7">
        <v>0</v>
      </c>
      <c r="G50" s="7">
        <v>3</v>
      </c>
      <c r="H50" s="7">
        <v>14</v>
      </c>
      <c r="I50" s="7">
        <v>1</v>
      </c>
      <c r="J50" s="7">
        <v>0</v>
      </c>
      <c r="K50" s="7">
        <v>3</v>
      </c>
      <c r="L50" s="7">
        <v>3</v>
      </c>
      <c r="M50" s="7">
        <f>E50+F50+G50+H50+I50+J50+K50+L50</f>
        <v>24</v>
      </c>
      <c r="N50" s="9">
        <f>E50*11+F50*10+G50*8+H50*5+I50*4+J50*2+K50*1+L50*0</f>
        <v>101</v>
      </c>
      <c r="O50" s="10">
        <f>E50</f>
        <v>0</v>
      </c>
      <c r="P50" s="11">
        <f>N50/264</f>
        <v>0.38257575757575757</v>
      </c>
      <c r="Q50">
        <v>7</v>
      </c>
    </row>
    <row r="51" spans="1:17" ht="12.75">
      <c r="A51" s="7">
        <v>5</v>
      </c>
      <c r="B51" s="8" t="s">
        <v>58</v>
      </c>
      <c r="C51" s="8" t="s">
        <v>34</v>
      </c>
      <c r="D51" s="8" t="s">
        <v>52</v>
      </c>
      <c r="E51" s="7">
        <v>0</v>
      </c>
      <c r="F51" s="7">
        <v>1</v>
      </c>
      <c r="G51" s="7">
        <v>4</v>
      </c>
      <c r="H51" s="7">
        <v>8</v>
      </c>
      <c r="I51" s="7">
        <v>1</v>
      </c>
      <c r="J51" s="7">
        <v>0</v>
      </c>
      <c r="K51" s="7">
        <v>5</v>
      </c>
      <c r="L51" s="7">
        <v>5</v>
      </c>
      <c r="M51" s="7">
        <f>E51+F51+G51+H51+I51+J51+K51+L51</f>
        <v>24</v>
      </c>
      <c r="N51" s="9">
        <f>E51*11+F51*10+G51*8+H51*5+I51*4+J51*2+K51*1+L51*0</f>
        <v>91</v>
      </c>
      <c r="O51" s="10">
        <f>E51</f>
        <v>0</v>
      </c>
      <c r="P51" s="11">
        <f>N51/264</f>
        <v>0.3446969696969697</v>
      </c>
      <c r="Q51" s="18">
        <v>6</v>
      </c>
    </row>
    <row r="52" spans="1:16" ht="12.75">
      <c r="A52" s="13"/>
      <c r="B52" s="14"/>
      <c r="C52" s="14"/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5"/>
      <c r="O52" s="16"/>
      <c r="P52" s="17"/>
    </row>
    <row r="53" spans="1:16" ht="12.75">
      <c r="A53" s="13"/>
      <c r="B53" s="14"/>
      <c r="C53" s="14"/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5"/>
      <c r="O53" s="16"/>
      <c r="P53" s="17"/>
    </row>
    <row r="54" spans="1:17" ht="12.75">
      <c r="A54" s="7">
        <v>1</v>
      </c>
      <c r="B54" s="8" t="s">
        <v>59</v>
      </c>
      <c r="C54" s="8"/>
      <c r="D54" s="8" t="s">
        <v>61</v>
      </c>
      <c r="E54" s="7">
        <v>1</v>
      </c>
      <c r="F54" s="7">
        <v>7</v>
      </c>
      <c r="G54" s="7">
        <v>12</v>
      </c>
      <c r="H54" s="7">
        <v>3</v>
      </c>
      <c r="I54" s="7">
        <v>0</v>
      </c>
      <c r="J54" s="7">
        <v>0</v>
      </c>
      <c r="K54" s="7">
        <v>1</v>
      </c>
      <c r="L54" s="7">
        <v>0</v>
      </c>
      <c r="M54" s="7">
        <f aca="true" t="shared" si="8" ref="M54:M69">E54+F54+G54+H54+I54+J54+K54+L54</f>
        <v>24</v>
      </c>
      <c r="N54" s="9">
        <f aca="true" t="shared" si="9" ref="N54:N69">E54*11+F54*10+G54*8+H54*5+I54*4+J54*2+K54*1+L54*0</f>
        <v>193</v>
      </c>
      <c r="O54" s="10">
        <f aca="true" t="shared" si="10" ref="O54:O69">E54</f>
        <v>1</v>
      </c>
      <c r="P54" s="11">
        <f aca="true" t="shared" si="11" ref="P54:P69">N54/264</f>
        <v>0.7310606060606061</v>
      </c>
      <c r="Q54" s="18">
        <v>10</v>
      </c>
    </row>
    <row r="55" spans="1:17" ht="12.75">
      <c r="A55" s="7">
        <v>2</v>
      </c>
      <c r="B55" s="8" t="s">
        <v>62</v>
      </c>
      <c r="C55" s="8" t="s">
        <v>60</v>
      </c>
      <c r="D55" s="8" t="s">
        <v>61</v>
      </c>
      <c r="E55" s="7">
        <v>2</v>
      </c>
      <c r="F55" s="7">
        <v>4</v>
      </c>
      <c r="G55" s="7">
        <v>12</v>
      </c>
      <c r="H55" s="7">
        <v>5</v>
      </c>
      <c r="I55" s="7">
        <v>1</v>
      </c>
      <c r="J55" s="7">
        <v>0</v>
      </c>
      <c r="K55" s="7">
        <v>0</v>
      </c>
      <c r="L55" s="7">
        <v>0</v>
      </c>
      <c r="M55" s="7">
        <f t="shared" si="8"/>
        <v>24</v>
      </c>
      <c r="N55" s="9">
        <f t="shared" si="9"/>
        <v>187</v>
      </c>
      <c r="O55" s="10">
        <f t="shared" si="10"/>
        <v>2</v>
      </c>
      <c r="P55" s="11">
        <f t="shared" si="11"/>
        <v>0.7083333333333334</v>
      </c>
      <c r="Q55" s="18">
        <v>9</v>
      </c>
    </row>
    <row r="56" spans="1:17" ht="12.75">
      <c r="A56" s="7">
        <v>3</v>
      </c>
      <c r="B56" s="8" t="s">
        <v>63</v>
      </c>
      <c r="C56" s="8" t="s">
        <v>60</v>
      </c>
      <c r="D56" s="8" t="s">
        <v>61</v>
      </c>
      <c r="E56" s="7">
        <v>3</v>
      </c>
      <c r="F56" s="7">
        <v>3</v>
      </c>
      <c r="G56" s="7">
        <v>11</v>
      </c>
      <c r="H56" s="7">
        <v>6</v>
      </c>
      <c r="I56" s="7">
        <v>1</v>
      </c>
      <c r="J56" s="7">
        <v>0</v>
      </c>
      <c r="K56" s="7">
        <v>0</v>
      </c>
      <c r="L56" s="7">
        <v>0</v>
      </c>
      <c r="M56" s="7">
        <f t="shared" si="8"/>
        <v>24</v>
      </c>
      <c r="N56" s="9">
        <f t="shared" si="9"/>
        <v>185</v>
      </c>
      <c r="O56" s="10">
        <f t="shared" si="10"/>
        <v>3</v>
      </c>
      <c r="P56" s="11">
        <f t="shared" si="11"/>
        <v>0.7007575757575758</v>
      </c>
      <c r="Q56" s="18">
        <v>8</v>
      </c>
    </row>
    <row r="57" spans="1:17" ht="12.75">
      <c r="A57" s="7">
        <v>4</v>
      </c>
      <c r="B57" s="8" t="s">
        <v>64</v>
      </c>
      <c r="C57" s="8" t="s">
        <v>34</v>
      </c>
      <c r="D57" s="8" t="s">
        <v>61</v>
      </c>
      <c r="E57" s="7">
        <v>3</v>
      </c>
      <c r="F57" s="7">
        <v>4</v>
      </c>
      <c r="G57" s="7">
        <v>8</v>
      </c>
      <c r="H57" s="7">
        <v>7</v>
      </c>
      <c r="I57" s="7">
        <v>1</v>
      </c>
      <c r="J57" s="7">
        <v>0</v>
      </c>
      <c r="K57" s="7">
        <v>1</v>
      </c>
      <c r="L57" s="7">
        <v>0</v>
      </c>
      <c r="M57" s="7">
        <f t="shared" si="8"/>
        <v>24</v>
      </c>
      <c r="N57" s="9">
        <f t="shared" si="9"/>
        <v>177</v>
      </c>
      <c r="O57" s="10">
        <f t="shared" si="10"/>
        <v>3</v>
      </c>
      <c r="P57" s="11">
        <f t="shared" si="11"/>
        <v>0.6704545454545454</v>
      </c>
      <c r="Q57" s="28">
        <v>7</v>
      </c>
    </row>
    <row r="58" spans="1:17" ht="12.75">
      <c r="A58" s="7">
        <v>5</v>
      </c>
      <c r="B58" s="8" t="s">
        <v>65</v>
      </c>
      <c r="C58" s="8" t="s">
        <v>34</v>
      </c>
      <c r="D58" s="8" t="s">
        <v>61</v>
      </c>
      <c r="E58" s="7">
        <v>4</v>
      </c>
      <c r="F58" s="7">
        <v>3</v>
      </c>
      <c r="G58" s="7">
        <v>7</v>
      </c>
      <c r="H58" s="7">
        <v>8</v>
      </c>
      <c r="I58" s="7">
        <v>1</v>
      </c>
      <c r="J58" s="7">
        <v>1</v>
      </c>
      <c r="K58" s="7">
        <v>0</v>
      </c>
      <c r="L58" s="7">
        <v>0</v>
      </c>
      <c r="M58" s="7">
        <f t="shared" si="8"/>
        <v>24</v>
      </c>
      <c r="N58" s="9">
        <f t="shared" si="9"/>
        <v>176</v>
      </c>
      <c r="O58" s="10">
        <f t="shared" si="10"/>
        <v>4</v>
      </c>
      <c r="P58" s="11">
        <f t="shared" si="11"/>
        <v>0.6666666666666666</v>
      </c>
      <c r="Q58" s="18">
        <v>6</v>
      </c>
    </row>
    <row r="59" spans="1:17" ht="12.75">
      <c r="A59" s="7">
        <v>6</v>
      </c>
      <c r="B59" s="8" t="s">
        <v>66</v>
      </c>
      <c r="C59" s="8" t="s">
        <v>67</v>
      </c>
      <c r="D59" s="8" t="s">
        <v>61</v>
      </c>
      <c r="E59" s="7">
        <v>3</v>
      </c>
      <c r="F59" s="7">
        <v>2</v>
      </c>
      <c r="G59" s="7">
        <v>9</v>
      </c>
      <c r="H59" s="7">
        <v>10</v>
      </c>
      <c r="I59" s="7">
        <v>0</v>
      </c>
      <c r="J59" s="7">
        <v>0</v>
      </c>
      <c r="K59" s="7">
        <v>0</v>
      </c>
      <c r="L59" s="7">
        <v>0</v>
      </c>
      <c r="M59" s="7">
        <f t="shared" si="8"/>
        <v>24</v>
      </c>
      <c r="N59" s="9">
        <f t="shared" si="9"/>
        <v>175</v>
      </c>
      <c r="O59" s="10">
        <f t="shared" si="10"/>
        <v>3</v>
      </c>
      <c r="P59" s="11">
        <f t="shared" si="11"/>
        <v>0.6628787878787878</v>
      </c>
      <c r="Q59" s="18">
        <v>5</v>
      </c>
    </row>
    <row r="60" spans="1:17" ht="12.75">
      <c r="A60" s="7">
        <v>7</v>
      </c>
      <c r="B60" s="8" t="s">
        <v>68</v>
      </c>
      <c r="C60" s="8" t="s">
        <v>60</v>
      </c>
      <c r="D60" s="8" t="s">
        <v>61</v>
      </c>
      <c r="E60" s="7">
        <v>0</v>
      </c>
      <c r="F60" s="7">
        <v>7</v>
      </c>
      <c r="G60" s="7">
        <v>9</v>
      </c>
      <c r="H60" s="7">
        <v>5</v>
      </c>
      <c r="I60" s="7">
        <v>0</v>
      </c>
      <c r="J60" s="7">
        <v>1</v>
      </c>
      <c r="K60" s="7">
        <v>2</v>
      </c>
      <c r="L60" s="7">
        <v>0</v>
      </c>
      <c r="M60" s="7">
        <f t="shared" si="8"/>
        <v>24</v>
      </c>
      <c r="N60" s="9">
        <f t="shared" si="9"/>
        <v>171</v>
      </c>
      <c r="O60" s="10">
        <f t="shared" si="10"/>
        <v>0</v>
      </c>
      <c r="P60" s="11">
        <f t="shared" si="11"/>
        <v>0.6477272727272727</v>
      </c>
      <c r="Q60" s="18">
        <v>4</v>
      </c>
    </row>
    <row r="61" spans="1:17" ht="12.75">
      <c r="A61" s="7">
        <v>8</v>
      </c>
      <c r="B61" s="8" t="s">
        <v>69</v>
      </c>
      <c r="C61" s="8" t="s">
        <v>56</v>
      </c>
      <c r="D61" s="8" t="s">
        <v>61</v>
      </c>
      <c r="E61" s="7">
        <v>1</v>
      </c>
      <c r="F61" s="7">
        <v>4</v>
      </c>
      <c r="G61" s="7">
        <v>9</v>
      </c>
      <c r="H61" s="7">
        <v>9</v>
      </c>
      <c r="I61" s="7">
        <v>0</v>
      </c>
      <c r="J61" s="7">
        <v>1</v>
      </c>
      <c r="K61" s="7">
        <v>0</v>
      </c>
      <c r="L61" s="7">
        <v>0</v>
      </c>
      <c r="M61" s="7">
        <f t="shared" si="8"/>
        <v>24</v>
      </c>
      <c r="N61" s="9">
        <f t="shared" si="9"/>
        <v>170</v>
      </c>
      <c r="O61" s="10">
        <f t="shared" si="10"/>
        <v>1</v>
      </c>
      <c r="P61" s="11">
        <f t="shared" si="11"/>
        <v>0.6439393939393939</v>
      </c>
      <c r="Q61">
        <v>3</v>
      </c>
    </row>
    <row r="62" spans="1:17" ht="12.75">
      <c r="A62" s="7">
        <v>9</v>
      </c>
      <c r="B62" s="8" t="s">
        <v>70</v>
      </c>
      <c r="C62" s="8" t="s">
        <v>9</v>
      </c>
      <c r="D62" s="8" t="s">
        <v>61</v>
      </c>
      <c r="E62" s="7">
        <v>2</v>
      </c>
      <c r="F62" s="7">
        <v>2</v>
      </c>
      <c r="G62" s="7">
        <v>9</v>
      </c>
      <c r="H62" s="7">
        <v>9</v>
      </c>
      <c r="I62" s="7">
        <v>0</v>
      </c>
      <c r="J62" s="7">
        <v>1</v>
      </c>
      <c r="K62" s="7">
        <v>1</v>
      </c>
      <c r="L62" s="7">
        <v>0</v>
      </c>
      <c r="M62" s="7">
        <f t="shared" si="8"/>
        <v>24</v>
      </c>
      <c r="N62" s="9">
        <f t="shared" si="9"/>
        <v>162</v>
      </c>
      <c r="O62" s="10">
        <f t="shared" si="10"/>
        <v>2</v>
      </c>
      <c r="P62" s="11">
        <f t="shared" si="11"/>
        <v>0.6136363636363636</v>
      </c>
      <c r="Q62" s="28">
        <v>2</v>
      </c>
    </row>
    <row r="63" spans="1:17" ht="12.75">
      <c r="A63" s="7">
        <v>10</v>
      </c>
      <c r="B63" s="8" t="s">
        <v>71</v>
      </c>
      <c r="C63" s="8" t="s">
        <v>72</v>
      </c>
      <c r="D63" s="8" t="s">
        <v>61</v>
      </c>
      <c r="E63" s="7">
        <v>0</v>
      </c>
      <c r="F63" s="7">
        <v>4</v>
      </c>
      <c r="G63" s="7">
        <v>9</v>
      </c>
      <c r="H63" s="7">
        <v>9</v>
      </c>
      <c r="I63" s="7">
        <v>0</v>
      </c>
      <c r="J63" s="7">
        <v>1</v>
      </c>
      <c r="K63" s="7">
        <v>0</v>
      </c>
      <c r="L63" s="7">
        <v>1</v>
      </c>
      <c r="M63" s="7">
        <f t="shared" si="8"/>
        <v>24</v>
      </c>
      <c r="N63" s="9">
        <f t="shared" si="9"/>
        <v>159</v>
      </c>
      <c r="O63" s="10">
        <f t="shared" si="10"/>
        <v>0</v>
      </c>
      <c r="P63" s="11">
        <f t="shared" si="11"/>
        <v>0.6022727272727273</v>
      </c>
      <c r="Q63" s="28">
        <v>1</v>
      </c>
    </row>
    <row r="64" spans="1:17" ht="13.5" customHeight="1">
      <c r="A64" s="7">
        <v>11</v>
      </c>
      <c r="B64" s="8" t="s">
        <v>73</v>
      </c>
      <c r="C64" s="8" t="s">
        <v>74</v>
      </c>
      <c r="D64" s="8" t="s">
        <v>61</v>
      </c>
      <c r="E64" s="7">
        <v>2</v>
      </c>
      <c r="F64" s="7">
        <v>3</v>
      </c>
      <c r="G64" s="7">
        <v>8</v>
      </c>
      <c r="H64" s="7">
        <v>7</v>
      </c>
      <c r="I64" s="7">
        <v>0</v>
      </c>
      <c r="J64" s="7">
        <v>1</v>
      </c>
      <c r="K64" s="7">
        <v>3</v>
      </c>
      <c r="L64" s="7">
        <v>0</v>
      </c>
      <c r="M64" s="7">
        <f t="shared" si="8"/>
        <v>24</v>
      </c>
      <c r="N64" s="9">
        <f t="shared" si="9"/>
        <v>156</v>
      </c>
      <c r="O64" s="10">
        <f t="shared" si="10"/>
        <v>2</v>
      </c>
      <c r="P64" s="11">
        <f t="shared" si="11"/>
        <v>0.5909090909090909</v>
      </c>
      <c r="Q64" s="28">
        <v>0</v>
      </c>
    </row>
    <row r="65" spans="1:17" ht="13.5" customHeight="1">
      <c r="A65" s="7">
        <v>12</v>
      </c>
      <c r="B65" s="8" t="s">
        <v>75</v>
      </c>
      <c r="C65" s="8" t="s">
        <v>76</v>
      </c>
      <c r="D65" s="8" t="s">
        <v>61</v>
      </c>
      <c r="E65" s="7">
        <v>1</v>
      </c>
      <c r="F65" s="7">
        <v>1</v>
      </c>
      <c r="G65" s="7">
        <v>11</v>
      </c>
      <c r="H65" s="7">
        <v>8</v>
      </c>
      <c r="I65" s="7">
        <v>0</v>
      </c>
      <c r="J65" s="7">
        <v>3</v>
      </c>
      <c r="K65" s="7">
        <v>0</v>
      </c>
      <c r="L65" s="7">
        <v>0</v>
      </c>
      <c r="M65" s="7">
        <f t="shared" si="8"/>
        <v>24</v>
      </c>
      <c r="N65" s="9">
        <f t="shared" si="9"/>
        <v>155</v>
      </c>
      <c r="O65" s="10">
        <f t="shared" si="10"/>
        <v>1</v>
      </c>
      <c r="P65" s="11">
        <f t="shared" si="11"/>
        <v>0.5871212121212122</v>
      </c>
      <c r="Q65" s="18">
        <v>0</v>
      </c>
    </row>
    <row r="66" spans="1:17" ht="13.5" customHeight="1">
      <c r="A66" s="7">
        <v>13</v>
      </c>
      <c r="B66" s="8" t="s">
        <v>77</v>
      </c>
      <c r="C66" s="8"/>
      <c r="D66" s="8" t="s">
        <v>61</v>
      </c>
      <c r="E66" s="7">
        <v>1</v>
      </c>
      <c r="F66" s="7">
        <v>2</v>
      </c>
      <c r="G66" s="7">
        <v>7</v>
      </c>
      <c r="H66" s="7">
        <v>10</v>
      </c>
      <c r="I66" s="7">
        <v>2</v>
      </c>
      <c r="J66" s="7">
        <v>0</v>
      </c>
      <c r="K66" s="7">
        <v>1</v>
      </c>
      <c r="L66" s="7">
        <v>1</v>
      </c>
      <c r="M66" s="7">
        <f t="shared" si="8"/>
        <v>24</v>
      </c>
      <c r="N66" s="9">
        <f t="shared" si="9"/>
        <v>146</v>
      </c>
      <c r="O66" s="10">
        <f t="shared" si="10"/>
        <v>1</v>
      </c>
      <c r="P66" s="11">
        <f t="shared" si="11"/>
        <v>0.553030303030303</v>
      </c>
      <c r="Q66" s="18">
        <v>0</v>
      </c>
    </row>
    <row r="67" spans="1:17" ht="13.5" customHeight="1">
      <c r="A67" s="7">
        <v>14</v>
      </c>
      <c r="B67" s="8" t="s">
        <v>78</v>
      </c>
      <c r="C67" s="8" t="s">
        <v>56</v>
      </c>
      <c r="D67" s="8" t="s">
        <v>61</v>
      </c>
      <c r="E67" s="7">
        <v>1</v>
      </c>
      <c r="F67" s="7">
        <v>2</v>
      </c>
      <c r="G67" s="7">
        <v>8</v>
      </c>
      <c r="H67" s="7">
        <v>9</v>
      </c>
      <c r="I67" s="7">
        <v>0</v>
      </c>
      <c r="J67" s="7">
        <v>0</v>
      </c>
      <c r="K67" s="7">
        <v>4</v>
      </c>
      <c r="L67" s="7">
        <v>0</v>
      </c>
      <c r="M67" s="7">
        <f t="shared" si="8"/>
        <v>24</v>
      </c>
      <c r="N67" s="9">
        <f t="shared" si="9"/>
        <v>144</v>
      </c>
      <c r="O67" s="10">
        <f t="shared" si="10"/>
        <v>1</v>
      </c>
      <c r="P67" s="11">
        <f t="shared" si="11"/>
        <v>0.5454545454545454</v>
      </c>
      <c r="Q67">
        <v>0</v>
      </c>
    </row>
    <row r="68" spans="1:17" ht="13.5" customHeight="1">
      <c r="A68" s="7">
        <v>15</v>
      </c>
      <c r="B68" s="8" t="s">
        <v>79</v>
      </c>
      <c r="C68" s="8" t="s">
        <v>13</v>
      </c>
      <c r="D68" s="8" t="s">
        <v>61</v>
      </c>
      <c r="E68" s="7">
        <v>1</v>
      </c>
      <c r="F68" s="7">
        <v>0</v>
      </c>
      <c r="G68" s="7">
        <v>7</v>
      </c>
      <c r="H68" s="7">
        <v>8</v>
      </c>
      <c r="I68" s="7">
        <v>0</v>
      </c>
      <c r="J68" s="7">
        <v>2</v>
      </c>
      <c r="K68" s="7">
        <v>1</v>
      </c>
      <c r="L68" s="7">
        <v>5</v>
      </c>
      <c r="M68" s="7">
        <f t="shared" si="8"/>
        <v>24</v>
      </c>
      <c r="N68" s="9">
        <f t="shared" si="9"/>
        <v>112</v>
      </c>
      <c r="O68" s="10">
        <f t="shared" si="10"/>
        <v>1</v>
      </c>
      <c r="P68" s="11">
        <f t="shared" si="11"/>
        <v>0.42424242424242425</v>
      </c>
      <c r="Q68" s="28">
        <v>0</v>
      </c>
    </row>
    <row r="69" spans="1:17" ht="13.5" customHeight="1">
      <c r="A69" s="7">
        <v>16</v>
      </c>
      <c r="B69" s="8" t="s">
        <v>80</v>
      </c>
      <c r="C69" s="8"/>
      <c r="D69" s="8" t="s">
        <v>61</v>
      </c>
      <c r="E69" s="7">
        <v>0</v>
      </c>
      <c r="F69" s="7">
        <v>1</v>
      </c>
      <c r="G69" s="7">
        <v>3</v>
      </c>
      <c r="H69" s="7">
        <v>10</v>
      </c>
      <c r="I69" s="7">
        <v>1</v>
      </c>
      <c r="J69" s="7">
        <v>1</v>
      </c>
      <c r="K69" s="7">
        <v>4</v>
      </c>
      <c r="L69" s="7">
        <v>4</v>
      </c>
      <c r="M69" s="7">
        <f t="shared" si="8"/>
        <v>24</v>
      </c>
      <c r="N69" s="9">
        <f t="shared" si="9"/>
        <v>94</v>
      </c>
      <c r="O69" s="10">
        <f t="shared" si="10"/>
        <v>0</v>
      </c>
      <c r="P69" s="11">
        <f t="shared" si="11"/>
        <v>0.3560606060606061</v>
      </c>
      <c r="Q69" s="28">
        <v>0</v>
      </c>
    </row>
    <row r="70" spans="3:17" ht="13.5" customHeight="1">
      <c r="C70" s="1"/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5"/>
      <c r="O70" s="16"/>
      <c r="P70" s="17"/>
      <c r="Q70" s="28"/>
    </row>
    <row r="71" spans="3:4" ht="12.75">
      <c r="C71" s="1"/>
      <c r="D71" s="1"/>
    </row>
    <row r="72" spans="1:17" ht="12.75">
      <c r="A72" s="7">
        <v>1</v>
      </c>
      <c r="B72" s="8" t="s">
        <v>81</v>
      </c>
      <c r="C72" s="8" t="s">
        <v>9</v>
      </c>
      <c r="D72" s="8" t="s">
        <v>82</v>
      </c>
      <c r="E72" s="7">
        <v>0</v>
      </c>
      <c r="F72" s="7">
        <v>5</v>
      </c>
      <c r="G72" s="7">
        <v>8</v>
      </c>
      <c r="H72" s="7">
        <v>7</v>
      </c>
      <c r="I72" s="7">
        <v>2</v>
      </c>
      <c r="J72" s="7">
        <v>0</v>
      </c>
      <c r="K72" s="7">
        <v>2</v>
      </c>
      <c r="L72" s="7">
        <v>0</v>
      </c>
      <c r="M72" s="7">
        <f>E72+F72+G72+H72+I72+J72+K72+L72</f>
        <v>24</v>
      </c>
      <c r="N72" s="9">
        <f>E72*11+F72*10+G72*8+H72*5+I72*4+J72*2+K72*1+L72*0</f>
        <v>159</v>
      </c>
      <c r="O72" s="10">
        <f>E72</f>
        <v>0</v>
      </c>
      <c r="P72" s="11">
        <f>N72/264</f>
        <v>0.6022727272727273</v>
      </c>
      <c r="Q72">
        <v>10</v>
      </c>
    </row>
    <row r="73" spans="1:17" ht="12.75">
      <c r="A73" s="7">
        <v>2</v>
      </c>
      <c r="B73" s="8" t="s">
        <v>83</v>
      </c>
      <c r="C73" s="8" t="s">
        <v>84</v>
      </c>
      <c r="D73" s="8" t="s">
        <v>82</v>
      </c>
      <c r="E73" s="7">
        <v>0</v>
      </c>
      <c r="F73" s="7">
        <v>1</v>
      </c>
      <c r="G73" s="7">
        <v>3</v>
      </c>
      <c r="H73" s="7">
        <v>10</v>
      </c>
      <c r="I73" s="7">
        <v>0</v>
      </c>
      <c r="J73" s="7">
        <v>1</v>
      </c>
      <c r="K73" s="7">
        <v>4</v>
      </c>
      <c r="L73" s="7">
        <v>5</v>
      </c>
      <c r="M73" s="7">
        <f>E73+F73+G73+H73+I73+J73+K73+L73</f>
        <v>24</v>
      </c>
      <c r="N73" s="9">
        <f>E73*11+F73*10+G73*8+H73*5+I73*4+J73*2+K73*1+L73*0</f>
        <v>90</v>
      </c>
      <c r="O73" s="10">
        <f>E73</f>
        <v>0</v>
      </c>
      <c r="P73" s="11">
        <f>N73/264</f>
        <v>0.3409090909090909</v>
      </c>
      <c r="Q73">
        <v>9</v>
      </c>
    </row>
    <row r="74" spans="1:17" ht="12.75">
      <c r="A74" s="7">
        <v>3</v>
      </c>
      <c r="B74" s="8" t="s">
        <v>85</v>
      </c>
      <c r="C74" s="8" t="s">
        <v>56</v>
      </c>
      <c r="D74" s="8" t="s">
        <v>82</v>
      </c>
      <c r="E74" s="7">
        <v>0</v>
      </c>
      <c r="F74" s="7">
        <v>0</v>
      </c>
      <c r="G74" s="7">
        <v>2</v>
      </c>
      <c r="H74" s="7">
        <v>4</v>
      </c>
      <c r="I74" s="7">
        <v>0</v>
      </c>
      <c r="J74" s="7">
        <v>2</v>
      </c>
      <c r="K74" s="7">
        <v>3</v>
      </c>
      <c r="L74" s="7">
        <v>13</v>
      </c>
      <c r="M74" s="7">
        <f>E74+F74+G74+H74+I74+J74+K74+L74</f>
        <v>24</v>
      </c>
      <c r="N74" s="9">
        <f>E74*11+F74*10+G74*8+H74*5+I74*4+J74*2+K74*1+L74*0</f>
        <v>43</v>
      </c>
      <c r="O74" s="10">
        <f>E74</f>
        <v>0</v>
      </c>
      <c r="P74" s="11">
        <f>N74/264</f>
        <v>0.16287878787878787</v>
      </c>
      <c r="Q74">
        <v>8</v>
      </c>
    </row>
    <row r="75" spans="3:16" ht="12.75">
      <c r="C75" s="1"/>
      <c r="D75" s="1"/>
      <c r="E75" s="13"/>
      <c r="F75" s="13"/>
      <c r="G75" s="13"/>
      <c r="H75" s="13"/>
      <c r="I75" s="13"/>
      <c r="J75" s="13"/>
      <c r="K75" s="13"/>
      <c r="L75" s="13"/>
      <c r="M75" s="13"/>
      <c r="N75" s="15"/>
      <c r="O75" s="16"/>
      <c r="P75" s="17"/>
    </row>
    <row r="76" spans="3:28" ht="12.75">
      <c r="C76" s="1"/>
      <c r="D76" s="1"/>
      <c r="E76" s="13"/>
      <c r="F76" s="13"/>
      <c r="G76" s="13"/>
      <c r="H76" s="13"/>
      <c r="I76" s="13"/>
      <c r="J76" s="13"/>
      <c r="K76" s="13"/>
      <c r="L76" s="13"/>
      <c r="M76" s="13"/>
      <c r="N76" s="15"/>
      <c r="O76" s="16"/>
      <c r="P76" s="17"/>
      <c r="Q76" s="13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17"/>
    </row>
    <row r="77" spans="1:17" ht="12.75">
      <c r="A77" s="7">
        <v>1</v>
      </c>
      <c r="B77" s="8" t="s">
        <v>86</v>
      </c>
      <c r="C77" s="8" t="s">
        <v>34</v>
      </c>
      <c r="D77" s="8" t="s">
        <v>87</v>
      </c>
      <c r="E77" s="7">
        <v>2</v>
      </c>
      <c r="F77" s="7">
        <v>4</v>
      </c>
      <c r="G77" s="7">
        <v>10</v>
      </c>
      <c r="H77" s="7">
        <v>6</v>
      </c>
      <c r="I77" s="7">
        <v>0</v>
      </c>
      <c r="J77" s="7">
        <v>0</v>
      </c>
      <c r="K77" s="7">
        <v>2</v>
      </c>
      <c r="L77" s="7">
        <v>0</v>
      </c>
      <c r="M77" s="7">
        <f>E77+F77+G77+H77+I77+J77+K77+L77</f>
        <v>24</v>
      </c>
      <c r="N77" s="9">
        <f>E77*11+F77*10+G77*8+H77*5+I77*4+J77*2+K77*1+L77*0</f>
        <v>174</v>
      </c>
      <c r="O77" s="10">
        <f>E77</f>
        <v>2</v>
      </c>
      <c r="P77" s="11">
        <f>N77/264</f>
        <v>0.6590909090909091</v>
      </c>
      <c r="Q77">
        <v>10</v>
      </c>
    </row>
    <row r="78" spans="1:17" ht="12.75">
      <c r="A78" s="7">
        <v>2</v>
      </c>
      <c r="B78" s="8" t="s">
        <v>88</v>
      </c>
      <c r="C78" s="8" t="s">
        <v>72</v>
      </c>
      <c r="D78" s="8" t="s">
        <v>87</v>
      </c>
      <c r="E78" s="7">
        <v>1</v>
      </c>
      <c r="F78" s="7">
        <v>3</v>
      </c>
      <c r="G78" s="7">
        <v>9</v>
      </c>
      <c r="H78" s="7">
        <v>11</v>
      </c>
      <c r="I78" s="7">
        <v>0</v>
      </c>
      <c r="J78" s="7">
        <v>0</v>
      </c>
      <c r="K78" s="7">
        <v>0</v>
      </c>
      <c r="L78" s="7">
        <v>0</v>
      </c>
      <c r="M78" s="7">
        <f>E78+F78+G78+H78+I78+J78+K78+L78</f>
        <v>24</v>
      </c>
      <c r="N78" s="9">
        <f>E78*11+F78*10+G78*8+H78*5+I78*4+J78*2+K78*1+L78*0</f>
        <v>168</v>
      </c>
      <c r="O78" s="10">
        <f>E78</f>
        <v>1</v>
      </c>
      <c r="P78" s="11">
        <f>N78/264</f>
        <v>0.6363636363636364</v>
      </c>
      <c r="Q78">
        <v>9</v>
      </c>
    </row>
    <row r="79" spans="1:17" ht="12.75">
      <c r="A79" s="7">
        <v>3</v>
      </c>
      <c r="B79" s="8" t="s">
        <v>89</v>
      </c>
      <c r="C79" s="8" t="s">
        <v>34</v>
      </c>
      <c r="D79" s="8" t="s">
        <v>87</v>
      </c>
      <c r="E79" s="7">
        <v>2</v>
      </c>
      <c r="F79" s="7">
        <v>0</v>
      </c>
      <c r="G79" s="7">
        <v>8</v>
      </c>
      <c r="H79" s="7">
        <v>12</v>
      </c>
      <c r="I79" s="7">
        <v>0</v>
      </c>
      <c r="J79" s="7">
        <v>1</v>
      </c>
      <c r="K79" s="7">
        <v>0</v>
      </c>
      <c r="L79" s="7">
        <v>1</v>
      </c>
      <c r="M79" s="7">
        <f>E79+F79+G79+H79+I79+J79+K79+L79</f>
        <v>24</v>
      </c>
      <c r="N79" s="9">
        <f>E79*11+F79*10+G79*8+H79*5+I79*4+J79*2+K79*1+L79*0</f>
        <v>148</v>
      </c>
      <c r="O79" s="10">
        <f>E79</f>
        <v>2</v>
      </c>
      <c r="P79" s="11">
        <f>N79/264</f>
        <v>0.5606060606060606</v>
      </c>
      <c r="Q79">
        <v>8</v>
      </c>
    </row>
    <row r="80" spans="1:16" ht="12.75">
      <c r="A80" s="13"/>
      <c r="B80" s="14"/>
      <c r="C80" s="14"/>
      <c r="D80" s="14"/>
      <c r="E80" s="13"/>
      <c r="F80" s="13"/>
      <c r="G80" s="13"/>
      <c r="H80" s="13"/>
      <c r="I80" s="13"/>
      <c r="J80" s="13"/>
      <c r="K80" s="13"/>
      <c r="L80" s="13"/>
      <c r="M80" s="13"/>
      <c r="N80" s="15"/>
      <c r="O80" s="16"/>
      <c r="P80" s="17"/>
    </row>
    <row r="81" spans="1:16" ht="12.75">
      <c r="A81" s="13"/>
      <c r="B81" s="14"/>
      <c r="C81" s="14"/>
      <c r="D81" s="14"/>
      <c r="E81" s="13"/>
      <c r="F81" s="13"/>
      <c r="G81" s="13"/>
      <c r="H81" s="13"/>
      <c r="I81" s="13"/>
      <c r="J81" s="13"/>
      <c r="K81" s="13"/>
      <c r="L81" s="13"/>
      <c r="M81" s="13"/>
      <c r="N81" s="15"/>
      <c r="O81" s="16"/>
      <c r="P81" s="17"/>
    </row>
    <row r="82" spans="1:17" ht="12.75">
      <c r="A82" s="7">
        <v>1</v>
      </c>
      <c r="B82" s="8" t="s">
        <v>90</v>
      </c>
      <c r="C82" s="8" t="s">
        <v>34</v>
      </c>
      <c r="D82" s="8" t="s">
        <v>91</v>
      </c>
      <c r="E82" s="7">
        <v>0</v>
      </c>
      <c r="F82" s="7">
        <v>3</v>
      </c>
      <c r="G82" s="7">
        <v>1</v>
      </c>
      <c r="H82" s="7">
        <v>16</v>
      </c>
      <c r="I82" s="7">
        <v>1</v>
      </c>
      <c r="J82" s="7">
        <v>1</v>
      </c>
      <c r="K82" s="7">
        <v>1</v>
      </c>
      <c r="L82" s="7">
        <v>1</v>
      </c>
      <c r="M82" s="7">
        <f>E82+F82+G82+H82+I82+J82+K82+L82</f>
        <v>24</v>
      </c>
      <c r="N82" s="9">
        <f>E82*11+F82*10+G82*8+H82*5+I82*4+J82*2+K82*1+L82*0</f>
        <v>125</v>
      </c>
      <c r="O82" s="10">
        <f>E82</f>
        <v>0</v>
      </c>
      <c r="P82" s="11">
        <f>N82/264</f>
        <v>0.4734848484848485</v>
      </c>
      <c r="Q82">
        <v>10</v>
      </c>
    </row>
    <row r="83" spans="1:17" ht="12.75">
      <c r="A83" s="7">
        <v>2</v>
      </c>
      <c r="B83" s="8" t="s">
        <v>92</v>
      </c>
      <c r="C83" s="8" t="s">
        <v>13</v>
      </c>
      <c r="D83" s="8" t="s">
        <v>91</v>
      </c>
      <c r="E83" s="7">
        <v>1</v>
      </c>
      <c r="F83" s="7">
        <v>1</v>
      </c>
      <c r="G83" s="7">
        <v>5</v>
      </c>
      <c r="H83" s="7">
        <v>5</v>
      </c>
      <c r="I83" s="7">
        <v>1</v>
      </c>
      <c r="J83" s="7">
        <v>3</v>
      </c>
      <c r="K83" s="7">
        <v>4</v>
      </c>
      <c r="L83" s="7">
        <v>4</v>
      </c>
      <c r="M83" s="7">
        <f>E83+F83+G83+H83+I83+J83+K83+L83</f>
        <v>24</v>
      </c>
      <c r="N83" s="9">
        <f>E83*11+F83*10+G83*8+H83*5+I83*4+J83*2+K83*1+L83*0</f>
        <v>100</v>
      </c>
      <c r="O83" s="10">
        <f>E83</f>
        <v>1</v>
      </c>
      <c r="P83" s="11">
        <f>N83/264</f>
        <v>0.3787878787878788</v>
      </c>
      <c r="Q83">
        <v>9</v>
      </c>
    </row>
    <row r="84" spans="1:17" ht="12.75">
      <c r="A84" s="7">
        <v>3</v>
      </c>
      <c r="B84" s="8" t="s">
        <v>93</v>
      </c>
      <c r="C84" s="8" t="s">
        <v>13</v>
      </c>
      <c r="D84" s="8" t="s">
        <v>91</v>
      </c>
      <c r="E84" s="7">
        <v>1</v>
      </c>
      <c r="F84" s="7">
        <v>1</v>
      </c>
      <c r="G84" s="7">
        <v>3</v>
      </c>
      <c r="H84" s="7">
        <v>8</v>
      </c>
      <c r="I84" s="7">
        <v>0</v>
      </c>
      <c r="J84" s="7">
        <v>2</v>
      </c>
      <c r="K84" s="7">
        <v>4</v>
      </c>
      <c r="L84" s="7">
        <v>5</v>
      </c>
      <c r="M84" s="7">
        <f>E84+F84+G84+H84+I84+J84+K84+L84</f>
        <v>24</v>
      </c>
      <c r="N84" s="9">
        <f>E84*11+F84*10+G84*8+H84*5+I84*4+J84*2+K84*1+L84*0</f>
        <v>93</v>
      </c>
      <c r="O84" s="10">
        <f>E84</f>
        <v>1</v>
      </c>
      <c r="P84" s="11">
        <f>N84/264</f>
        <v>0.3522727272727273</v>
      </c>
      <c r="Q84">
        <v>8</v>
      </c>
    </row>
    <row r="85" spans="1:16" ht="12.75">
      <c r="A85" s="13"/>
      <c r="B85" s="14"/>
      <c r="C85" s="14"/>
      <c r="D85" s="14"/>
      <c r="E85" s="13"/>
      <c r="F85" s="13"/>
      <c r="G85" s="13"/>
      <c r="H85" s="13"/>
      <c r="I85" s="13"/>
      <c r="J85" s="13"/>
      <c r="K85" s="13"/>
      <c r="L85" s="13"/>
      <c r="M85" s="13"/>
      <c r="N85" s="15"/>
      <c r="O85" s="16"/>
      <c r="P85" s="17"/>
    </row>
    <row r="86" spans="1:17" ht="12.75">
      <c r="A86" s="7">
        <v>1</v>
      </c>
      <c r="B86" s="8" t="s">
        <v>94</v>
      </c>
      <c r="C86" s="8" t="s">
        <v>56</v>
      </c>
      <c r="D86" s="8" t="s">
        <v>95</v>
      </c>
      <c r="E86" s="7">
        <v>0</v>
      </c>
      <c r="F86" s="7">
        <v>2</v>
      </c>
      <c r="G86" s="7">
        <v>4</v>
      </c>
      <c r="H86" s="7">
        <v>10</v>
      </c>
      <c r="I86" s="7">
        <v>0</v>
      </c>
      <c r="J86" s="7">
        <v>0</v>
      </c>
      <c r="K86" s="7">
        <v>3</v>
      </c>
      <c r="L86" s="7">
        <v>5</v>
      </c>
      <c r="M86" s="7">
        <f>E86+F86+G86+H86+I86+J86+K86+L86</f>
        <v>24</v>
      </c>
      <c r="N86" s="9">
        <f>E86*11+F86*10+G86*8+H86*5+I86*4+J86*2+K86*1+L86*0</f>
        <v>105</v>
      </c>
      <c r="O86" s="10">
        <f>E86</f>
        <v>0</v>
      </c>
      <c r="P86" s="11">
        <f>N86/264</f>
        <v>0.3977272727272727</v>
      </c>
      <c r="Q86">
        <v>10</v>
      </c>
    </row>
    <row r="87" spans="1:17" ht="12.75">
      <c r="A87" s="7">
        <v>2</v>
      </c>
      <c r="B87" s="8" t="s">
        <v>96</v>
      </c>
      <c r="C87" s="8" t="s">
        <v>97</v>
      </c>
      <c r="D87" s="8" t="s">
        <v>95</v>
      </c>
      <c r="E87" s="7">
        <v>0</v>
      </c>
      <c r="F87" s="7">
        <v>0</v>
      </c>
      <c r="G87" s="7">
        <v>1</v>
      </c>
      <c r="H87" s="7">
        <v>11</v>
      </c>
      <c r="I87" s="7">
        <v>0</v>
      </c>
      <c r="J87" s="7">
        <v>0</v>
      </c>
      <c r="K87" s="7">
        <v>4</v>
      </c>
      <c r="L87" s="7">
        <v>8</v>
      </c>
      <c r="M87" s="7">
        <f>E87+F87+G87+H87+I87+J87+K87+L87</f>
        <v>24</v>
      </c>
      <c r="N87" s="9">
        <f>E87*11+F87*10+G87*8+H87*5+I87*4+J87*2+K87*1+L87*0</f>
        <v>67</v>
      </c>
      <c r="O87" s="10">
        <f>E87</f>
        <v>0</v>
      </c>
      <c r="P87" s="11">
        <f>N87/264</f>
        <v>0.2537878787878788</v>
      </c>
      <c r="Q87">
        <v>9</v>
      </c>
    </row>
    <row r="88" spans="1:16" ht="12.75">
      <c r="A88" s="13"/>
      <c r="B88" s="14"/>
      <c r="C88" s="14"/>
      <c r="D88" s="14"/>
      <c r="E88" s="13"/>
      <c r="F88" s="13"/>
      <c r="G88" s="13"/>
      <c r="H88" s="13"/>
      <c r="I88" s="13"/>
      <c r="J88" s="13"/>
      <c r="K88" s="13"/>
      <c r="L88" s="13"/>
      <c r="M88" s="13"/>
      <c r="N88" s="15"/>
      <c r="O88" s="16"/>
      <c r="P88" s="17"/>
    </row>
    <row r="89" spans="1:16" ht="12.75">
      <c r="A89" s="13"/>
      <c r="B89" s="14"/>
      <c r="C89" s="14"/>
      <c r="D89" s="14"/>
      <c r="E89" s="13"/>
      <c r="F89" s="13"/>
      <c r="G89" s="13"/>
      <c r="H89" s="13"/>
      <c r="I89" s="13"/>
      <c r="J89" s="13"/>
      <c r="K89" s="13"/>
      <c r="L89" s="13"/>
      <c r="M89" s="13"/>
      <c r="N89" s="15"/>
      <c r="O89" s="16"/>
      <c r="P89" s="17"/>
    </row>
    <row r="90" spans="1:17" ht="12.75">
      <c r="A90" s="19">
        <v>1</v>
      </c>
      <c r="B90" s="20" t="s">
        <v>98</v>
      </c>
      <c r="C90" s="20" t="s">
        <v>99</v>
      </c>
      <c r="D90" s="20" t="s">
        <v>100</v>
      </c>
      <c r="E90" s="19">
        <v>0</v>
      </c>
      <c r="F90" s="19">
        <v>0</v>
      </c>
      <c r="G90" s="19">
        <v>2</v>
      </c>
      <c r="H90" s="19">
        <v>13</v>
      </c>
      <c r="I90" s="19">
        <v>0</v>
      </c>
      <c r="J90" s="19">
        <v>1</v>
      </c>
      <c r="K90" s="19">
        <v>5</v>
      </c>
      <c r="L90" s="19">
        <v>3</v>
      </c>
      <c r="M90" s="19">
        <f>E90+F90+G90+H90+I90+J90+K90+L90</f>
        <v>24</v>
      </c>
      <c r="N90" s="3">
        <f>E90*11+F90*10+G90*8+H90*5+I90*4+J90*2+K90*1+L90*0</f>
        <v>88</v>
      </c>
      <c r="O90" s="5">
        <f>E90</f>
        <v>0</v>
      </c>
      <c r="P90" s="21">
        <f>N90/264</f>
        <v>0.3333333333333333</v>
      </c>
      <c r="Q90" s="18">
        <v>10</v>
      </c>
    </row>
    <row r="91" spans="1:16" ht="12.75">
      <c r="A91" s="13"/>
      <c r="B91" s="14"/>
      <c r="C91" s="14"/>
      <c r="D91" s="14"/>
      <c r="E91" s="13"/>
      <c r="F91" s="13"/>
      <c r="G91" s="13"/>
      <c r="H91" s="13"/>
      <c r="I91" s="13"/>
      <c r="J91" s="13"/>
      <c r="K91" s="13"/>
      <c r="L91" s="13"/>
      <c r="M91" s="13"/>
      <c r="N91" s="15"/>
      <c r="O91" s="16"/>
      <c r="P91" s="17"/>
    </row>
    <row r="92" spans="1:16" ht="12.75">
      <c r="A92" s="13"/>
      <c r="B92" s="14"/>
      <c r="C92" s="14"/>
      <c r="D92" s="14"/>
      <c r="E92" s="13"/>
      <c r="F92" s="13"/>
      <c r="G92" s="13"/>
      <c r="H92" s="13"/>
      <c r="I92" s="13"/>
      <c r="J92" s="13"/>
      <c r="K92" s="13"/>
      <c r="L92" s="13"/>
      <c r="M92" s="13"/>
      <c r="N92" s="15"/>
      <c r="O92" s="16"/>
      <c r="P92" s="17"/>
    </row>
    <row r="93" spans="1:17" ht="12.75">
      <c r="A93" s="7">
        <v>1</v>
      </c>
      <c r="B93" s="8" t="s">
        <v>101</v>
      </c>
      <c r="C93" s="8" t="s">
        <v>9</v>
      </c>
      <c r="D93" s="8" t="s">
        <v>102</v>
      </c>
      <c r="E93" s="7">
        <v>2</v>
      </c>
      <c r="F93" s="7">
        <v>11</v>
      </c>
      <c r="G93" s="7">
        <v>9</v>
      </c>
      <c r="H93" s="7">
        <v>2</v>
      </c>
      <c r="I93" s="7">
        <v>0</v>
      </c>
      <c r="J93" s="7">
        <v>0</v>
      </c>
      <c r="K93" s="7">
        <v>0</v>
      </c>
      <c r="L93" s="7">
        <v>0</v>
      </c>
      <c r="M93" s="19">
        <f>E93+F93+G93+H93+I93+J93+K93+L93</f>
        <v>24</v>
      </c>
      <c r="N93" s="3">
        <f>E93*11+F93*10+G93*8+H93*5+I93*4+J93*2+K93*1+L93*0</f>
        <v>214</v>
      </c>
      <c r="O93" s="5">
        <f>E93</f>
        <v>2</v>
      </c>
      <c r="P93" s="21">
        <f>N93/264</f>
        <v>0.8106060606060606</v>
      </c>
      <c r="Q93">
        <v>10</v>
      </c>
    </row>
    <row r="95" spans="1:16" ht="12.75">
      <c r="A95" s="13"/>
      <c r="B95" s="14"/>
      <c r="C95" s="14"/>
      <c r="D95" s="14"/>
      <c r="E95" s="13"/>
      <c r="F95" s="13"/>
      <c r="G95" s="13"/>
      <c r="H95" s="13"/>
      <c r="I95" s="13"/>
      <c r="J95" s="13"/>
      <c r="K95" s="13"/>
      <c r="L95" s="13"/>
      <c r="M95" s="13"/>
      <c r="N95" s="15"/>
      <c r="O95" s="16"/>
      <c r="P95" s="17"/>
    </row>
    <row r="96" spans="1:17" ht="12.75">
      <c r="A96" s="7">
        <v>1</v>
      </c>
      <c r="B96" s="8" t="s">
        <v>103</v>
      </c>
      <c r="C96" s="8" t="s">
        <v>9</v>
      </c>
      <c r="D96" s="8" t="s">
        <v>104</v>
      </c>
      <c r="E96" s="7">
        <v>3</v>
      </c>
      <c r="F96" s="7">
        <v>8</v>
      </c>
      <c r="G96" s="7">
        <v>8</v>
      </c>
      <c r="H96" s="7">
        <v>5</v>
      </c>
      <c r="I96" s="7">
        <v>0</v>
      </c>
      <c r="J96" s="7">
        <v>0</v>
      </c>
      <c r="K96" s="7">
        <v>0</v>
      </c>
      <c r="L96" s="7">
        <v>0</v>
      </c>
      <c r="M96" s="7">
        <f>E96+F96+G96+H96+I96+J96+K96+L96</f>
        <v>24</v>
      </c>
      <c r="N96" s="9">
        <f>E96*11+F96*10+G96*8+H96*5+I96*4+J96*2+K96*1+L96*0</f>
        <v>202</v>
      </c>
      <c r="O96" s="10">
        <f>E96</f>
        <v>3</v>
      </c>
      <c r="P96" s="11">
        <f>N96/264</f>
        <v>0.7651515151515151</v>
      </c>
      <c r="Q96">
        <v>10</v>
      </c>
    </row>
    <row r="97" spans="1:17" ht="12.75">
      <c r="A97" s="7">
        <v>2</v>
      </c>
      <c r="B97" s="8" t="s">
        <v>105</v>
      </c>
      <c r="C97" s="8" t="s">
        <v>56</v>
      </c>
      <c r="D97" s="8" t="s">
        <v>104</v>
      </c>
      <c r="E97" s="7">
        <v>1</v>
      </c>
      <c r="F97" s="7">
        <v>5</v>
      </c>
      <c r="G97" s="7">
        <v>11</v>
      </c>
      <c r="H97" s="7">
        <v>5</v>
      </c>
      <c r="I97" s="7">
        <v>1</v>
      </c>
      <c r="J97" s="7">
        <v>0</v>
      </c>
      <c r="K97" s="7">
        <v>0</v>
      </c>
      <c r="L97" s="7">
        <v>1</v>
      </c>
      <c r="M97" s="7">
        <f>E97+F97+G97+H97+I97+J97+K97+L97</f>
        <v>24</v>
      </c>
      <c r="N97" s="9">
        <f>E97*11+F97*10+G97*8+H97*5+I97*4+J97*2+K97*1+L97*0</f>
        <v>178</v>
      </c>
      <c r="O97" s="10">
        <f>E97</f>
        <v>1</v>
      </c>
      <c r="P97" s="11">
        <f>N97/264</f>
        <v>0.6742424242424242</v>
      </c>
      <c r="Q97">
        <v>9</v>
      </c>
    </row>
    <row r="98" spans="1:17" ht="12.75">
      <c r="A98" s="7">
        <v>3</v>
      </c>
      <c r="B98" s="8" t="s">
        <v>106</v>
      </c>
      <c r="C98" s="8" t="s">
        <v>56</v>
      </c>
      <c r="D98" s="8" t="s">
        <v>104</v>
      </c>
      <c r="E98" s="7">
        <v>3</v>
      </c>
      <c r="F98" s="7">
        <v>5</v>
      </c>
      <c r="G98" s="7">
        <v>7</v>
      </c>
      <c r="H98" s="7">
        <v>6</v>
      </c>
      <c r="I98" s="7">
        <v>1</v>
      </c>
      <c r="J98" s="7">
        <v>0</v>
      </c>
      <c r="K98" s="7">
        <v>1</v>
      </c>
      <c r="L98" s="7">
        <v>1</v>
      </c>
      <c r="M98" s="19">
        <f>E98+F98+G98+H98+I98+J98+K98+L98</f>
        <v>24</v>
      </c>
      <c r="N98" s="3">
        <f>E98*11+F98*10+G98*8+H98*5+I98*4+J98*2+K98*1+L98*0</f>
        <v>174</v>
      </c>
      <c r="O98" s="5">
        <f>E98</f>
        <v>3</v>
      </c>
      <c r="P98" s="21">
        <f>N98/264</f>
        <v>0.6590909090909091</v>
      </c>
      <c r="Q98">
        <v>8</v>
      </c>
    </row>
    <row r="99" spans="1:17" ht="12.75">
      <c r="A99" s="7">
        <v>4</v>
      </c>
      <c r="B99" s="8" t="s">
        <v>107</v>
      </c>
      <c r="C99" s="8" t="s">
        <v>99</v>
      </c>
      <c r="D99" s="8" t="s">
        <v>104</v>
      </c>
      <c r="E99" s="7">
        <v>1</v>
      </c>
      <c r="F99" s="7">
        <v>1</v>
      </c>
      <c r="G99" s="7">
        <v>9</v>
      </c>
      <c r="H99" s="7">
        <v>9</v>
      </c>
      <c r="I99" s="7">
        <v>1</v>
      </c>
      <c r="J99" s="7">
        <v>1</v>
      </c>
      <c r="K99" s="7">
        <v>2</v>
      </c>
      <c r="L99" s="7">
        <v>0</v>
      </c>
      <c r="M99" s="7">
        <f>E99+F99+G99+H99+I99+J99+K99+L99</f>
        <v>24</v>
      </c>
      <c r="N99" s="9">
        <f>E99*11+F99*10+G99*8+H99*5+I99*4+J99*2+K99*1+L99*0</f>
        <v>146</v>
      </c>
      <c r="O99" s="10">
        <f>E99</f>
        <v>1</v>
      </c>
      <c r="P99" s="11">
        <f>N99/264</f>
        <v>0.553030303030303</v>
      </c>
      <c r="Q99" s="18">
        <v>7</v>
      </c>
    </row>
    <row r="100" spans="1:17" ht="12.75">
      <c r="A100" s="7">
        <v>5</v>
      </c>
      <c r="B100" s="8" t="s">
        <v>108</v>
      </c>
      <c r="C100" s="8" t="s">
        <v>56</v>
      </c>
      <c r="D100" s="8" t="s">
        <v>104</v>
      </c>
      <c r="E100" s="7">
        <v>1</v>
      </c>
      <c r="F100" s="7">
        <v>4</v>
      </c>
      <c r="G100" s="7">
        <v>3</v>
      </c>
      <c r="H100" s="7">
        <v>12</v>
      </c>
      <c r="I100" s="7">
        <v>1</v>
      </c>
      <c r="J100" s="7">
        <v>0</v>
      </c>
      <c r="K100" s="7">
        <v>2</v>
      </c>
      <c r="L100" s="7">
        <v>1</v>
      </c>
      <c r="M100" s="7">
        <f>E100+F100+G100+H100+I100+J100+K100+L100</f>
        <v>24</v>
      </c>
      <c r="N100" s="9">
        <f>E100*11+F100*10+G100*8+H100*5+I100*4+J100*2+K100*1+L100*0</f>
        <v>141</v>
      </c>
      <c r="O100" s="10">
        <f>E100</f>
        <v>1</v>
      </c>
      <c r="P100" s="11">
        <f>N100/264</f>
        <v>0.5340909090909091</v>
      </c>
      <c r="Q100">
        <v>6</v>
      </c>
    </row>
    <row r="101" spans="1:16" ht="12.75">
      <c r="A101" s="13"/>
      <c r="B101" s="14"/>
      <c r="C101" s="14"/>
      <c r="D101" s="14"/>
      <c r="E101" s="13"/>
      <c r="F101" s="13"/>
      <c r="G101" s="13"/>
      <c r="H101" s="13"/>
      <c r="I101" s="13"/>
      <c r="J101" s="13"/>
      <c r="K101" s="13"/>
      <c r="L101" s="13"/>
      <c r="M101" s="13"/>
      <c r="N101" s="15"/>
      <c r="O101" s="16"/>
      <c r="P101" s="17"/>
    </row>
    <row r="102" spans="1:16" ht="12.75">
      <c r="A102" s="13"/>
      <c r="B102" s="14"/>
      <c r="C102" s="14"/>
      <c r="D102" s="14"/>
      <c r="E102" s="13"/>
      <c r="F102" s="13"/>
      <c r="G102" s="13"/>
      <c r="H102" s="13"/>
      <c r="I102" s="13"/>
      <c r="J102" s="13"/>
      <c r="K102" s="13"/>
      <c r="L102" s="13"/>
      <c r="M102" s="13"/>
      <c r="N102" s="15"/>
      <c r="O102" s="16"/>
      <c r="P102" s="17"/>
    </row>
    <row r="103" spans="1:17" ht="12.75">
      <c r="A103" s="7">
        <v>1</v>
      </c>
      <c r="B103" s="8" t="s">
        <v>109</v>
      </c>
      <c r="C103" s="8" t="s">
        <v>99</v>
      </c>
      <c r="D103" s="8" t="s">
        <v>110</v>
      </c>
      <c r="E103" s="7">
        <v>6</v>
      </c>
      <c r="F103" s="7">
        <v>9</v>
      </c>
      <c r="G103" s="7">
        <v>7</v>
      </c>
      <c r="H103" s="7">
        <v>2</v>
      </c>
      <c r="I103" s="7">
        <v>0</v>
      </c>
      <c r="J103" s="7">
        <v>0</v>
      </c>
      <c r="K103" s="7">
        <v>0</v>
      </c>
      <c r="L103" s="7">
        <v>0</v>
      </c>
      <c r="M103" s="7">
        <f aca="true" t="shared" si="12" ref="M103:M114">E103+F103+G103+H103+I103+J103+K103+L103</f>
        <v>24</v>
      </c>
      <c r="N103" s="9">
        <f aca="true" t="shared" si="13" ref="N103:N114">E103*11+F103*10+G103*8+H103*5+I103*4+J103*2+K103*1+L103*0</f>
        <v>222</v>
      </c>
      <c r="O103" s="10">
        <f aca="true" t="shared" si="14" ref="O103:O114">E103</f>
        <v>6</v>
      </c>
      <c r="P103" s="11">
        <f aca="true" t="shared" si="15" ref="P103:P114">N103/264</f>
        <v>0.8409090909090909</v>
      </c>
      <c r="Q103" s="18">
        <v>10</v>
      </c>
    </row>
    <row r="104" spans="1:17" ht="12.75">
      <c r="A104" s="7">
        <v>2</v>
      </c>
      <c r="B104" s="8" t="s">
        <v>111</v>
      </c>
      <c r="C104" s="8" t="s">
        <v>112</v>
      </c>
      <c r="D104" s="8" t="s">
        <v>110</v>
      </c>
      <c r="E104" s="7">
        <v>5</v>
      </c>
      <c r="F104" s="7">
        <v>6</v>
      </c>
      <c r="G104" s="7">
        <v>12</v>
      </c>
      <c r="H104" s="7">
        <v>1</v>
      </c>
      <c r="I104" s="7">
        <v>0</v>
      </c>
      <c r="J104" s="7">
        <v>0</v>
      </c>
      <c r="K104" s="7">
        <v>0</v>
      </c>
      <c r="L104" s="7">
        <v>0</v>
      </c>
      <c r="M104" s="7">
        <f t="shared" si="12"/>
        <v>24</v>
      </c>
      <c r="N104" s="9">
        <f t="shared" si="13"/>
        <v>216</v>
      </c>
      <c r="O104" s="10">
        <f t="shared" si="14"/>
        <v>5</v>
      </c>
      <c r="P104" s="11">
        <f t="shared" si="15"/>
        <v>0.8181818181818182</v>
      </c>
      <c r="Q104" s="28">
        <v>9</v>
      </c>
    </row>
    <row r="105" spans="1:17" ht="12.75">
      <c r="A105" s="7">
        <v>3</v>
      </c>
      <c r="B105" s="8" t="s">
        <v>113</v>
      </c>
      <c r="C105" s="8" t="s">
        <v>114</v>
      </c>
      <c r="D105" s="8" t="s">
        <v>110</v>
      </c>
      <c r="E105" s="7">
        <v>5</v>
      </c>
      <c r="F105" s="7">
        <v>10</v>
      </c>
      <c r="G105" s="7">
        <v>4</v>
      </c>
      <c r="H105" s="7">
        <v>4</v>
      </c>
      <c r="I105" s="7">
        <v>0</v>
      </c>
      <c r="J105" s="7">
        <v>1</v>
      </c>
      <c r="K105" s="7">
        <v>0</v>
      </c>
      <c r="L105" s="7">
        <v>0</v>
      </c>
      <c r="M105" s="7">
        <f t="shared" si="12"/>
        <v>24</v>
      </c>
      <c r="N105" s="9">
        <f t="shared" si="13"/>
        <v>209</v>
      </c>
      <c r="O105" s="10">
        <f t="shared" si="14"/>
        <v>5</v>
      </c>
      <c r="P105" s="11">
        <f t="shared" si="15"/>
        <v>0.7916666666666666</v>
      </c>
      <c r="Q105" s="18">
        <v>8</v>
      </c>
    </row>
    <row r="106" spans="1:18" ht="12.75">
      <c r="A106" s="7">
        <v>4</v>
      </c>
      <c r="B106" s="8" t="s">
        <v>115</v>
      </c>
      <c r="C106" s="8" t="s">
        <v>116</v>
      </c>
      <c r="D106" s="8" t="s">
        <v>110</v>
      </c>
      <c r="E106" s="7">
        <v>3</v>
      </c>
      <c r="F106" s="7">
        <v>6</v>
      </c>
      <c r="G106" s="7">
        <v>12</v>
      </c>
      <c r="H106" s="7">
        <v>3</v>
      </c>
      <c r="I106" s="7">
        <v>0</v>
      </c>
      <c r="J106" s="7">
        <v>0</v>
      </c>
      <c r="K106" s="7">
        <v>0</v>
      </c>
      <c r="L106" s="7">
        <v>0</v>
      </c>
      <c r="M106" s="7">
        <f t="shared" si="12"/>
        <v>24</v>
      </c>
      <c r="N106" s="9">
        <f t="shared" si="13"/>
        <v>204</v>
      </c>
      <c r="O106" s="10">
        <f t="shared" si="14"/>
        <v>3</v>
      </c>
      <c r="P106" s="11">
        <f t="shared" si="15"/>
        <v>0.7727272727272727</v>
      </c>
      <c r="Q106" s="18">
        <v>7</v>
      </c>
      <c r="R106" t="s">
        <v>117</v>
      </c>
    </row>
    <row r="107" spans="1:18" ht="12.75">
      <c r="A107" s="7">
        <v>5</v>
      </c>
      <c r="B107" s="8" t="s">
        <v>118</v>
      </c>
      <c r="C107" s="8" t="s">
        <v>116</v>
      </c>
      <c r="D107" s="8" t="s">
        <v>110</v>
      </c>
      <c r="E107" s="7">
        <v>6</v>
      </c>
      <c r="F107" s="7">
        <v>6</v>
      </c>
      <c r="G107" s="7">
        <v>6</v>
      </c>
      <c r="H107" s="7">
        <v>6</v>
      </c>
      <c r="I107" s="7">
        <v>0</v>
      </c>
      <c r="J107" s="7">
        <v>0</v>
      </c>
      <c r="K107" s="7">
        <v>0</v>
      </c>
      <c r="L107" s="7">
        <v>0</v>
      </c>
      <c r="M107" s="7">
        <f t="shared" si="12"/>
        <v>24</v>
      </c>
      <c r="N107" s="9">
        <f t="shared" si="13"/>
        <v>204</v>
      </c>
      <c r="O107" s="10">
        <f t="shared" si="14"/>
        <v>6</v>
      </c>
      <c r="P107" s="11">
        <f t="shared" si="15"/>
        <v>0.7727272727272727</v>
      </c>
      <c r="Q107" s="18">
        <v>6</v>
      </c>
      <c r="R107" t="s">
        <v>117</v>
      </c>
    </row>
    <row r="108" spans="1:17" ht="12.75">
      <c r="A108" s="7">
        <v>6</v>
      </c>
      <c r="B108" s="8" t="s">
        <v>119</v>
      </c>
      <c r="C108" s="8" t="s">
        <v>120</v>
      </c>
      <c r="D108" s="8" t="s">
        <v>110</v>
      </c>
      <c r="E108" s="7">
        <v>2</v>
      </c>
      <c r="F108" s="7">
        <v>9</v>
      </c>
      <c r="G108" s="7">
        <v>9</v>
      </c>
      <c r="H108" s="7">
        <v>3</v>
      </c>
      <c r="I108" s="7">
        <v>0</v>
      </c>
      <c r="J108" s="7">
        <v>0</v>
      </c>
      <c r="K108" s="7">
        <v>1</v>
      </c>
      <c r="L108" s="7">
        <v>0</v>
      </c>
      <c r="M108" s="7">
        <f t="shared" si="12"/>
        <v>24</v>
      </c>
      <c r="N108" s="9">
        <f t="shared" si="13"/>
        <v>200</v>
      </c>
      <c r="O108" s="10">
        <f t="shared" si="14"/>
        <v>2</v>
      </c>
      <c r="P108" s="11">
        <f t="shared" si="15"/>
        <v>0.7575757575757576</v>
      </c>
      <c r="Q108" s="18">
        <v>5</v>
      </c>
    </row>
    <row r="109" spans="1:17" ht="12.75">
      <c r="A109" s="7">
        <v>7</v>
      </c>
      <c r="B109" s="8" t="s">
        <v>121</v>
      </c>
      <c r="C109" s="8" t="s">
        <v>99</v>
      </c>
      <c r="D109" s="8" t="s">
        <v>110</v>
      </c>
      <c r="E109" s="7">
        <v>4</v>
      </c>
      <c r="F109" s="7">
        <v>7</v>
      </c>
      <c r="G109" s="7">
        <v>7</v>
      </c>
      <c r="H109" s="7">
        <v>4</v>
      </c>
      <c r="I109" s="7">
        <v>1</v>
      </c>
      <c r="J109" s="7">
        <v>1</v>
      </c>
      <c r="K109" s="7">
        <v>0</v>
      </c>
      <c r="L109" s="7">
        <v>0</v>
      </c>
      <c r="M109" s="7">
        <f t="shared" si="12"/>
        <v>24</v>
      </c>
      <c r="N109" s="9">
        <f t="shared" si="13"/>
        <v>196</v>
      </c>
      <c r="O109" s="10">
        <f t="shared" si="14"/>
        <v>4</v>
      </c>
      <c r="P109" s="11">
        <f t="shared" si="15"/>
        <v>0.7424242424242424</v>
      </c>
      <c r="Q109" s="18">
        <v>4</v>
      </c>
    </row>
    <row r="110" spans="1:17" ht="12.75">
      <c r="A110" s="7">
        <v>8</v>
      </c>
      <c r="B110" s="8" t="s">
        <v>122</v>
      </c>
      <c r="C110" s="8" t="s">
        <v>120</v>
      </c>
      <c r="D110" s="8" t="s">
        <v>110</v>
      </c>
      <c r="E110" s="7">
        <v>2</v>
      </c>
      <c r="F110" s="7">
        <v>7</v>
      </c>
      <c r="G110" s="7">
        <v>9</v>
      </c>
      <c r="H110" s="7">
        <v>5</v>
      </c>
      <c r="I110" s="7">
        <v>0</v>
      </c>
      <c r="J110" s="7">
        <v>1</v>
      </c>
      <c r="K110" s="7">
        <v>0</v>
      </c>
      <c r="L110" s="7">
        <v>0</v>
      </c>
      <c r="M110" s="7">
        <f t="shared" si="12"/>
        <v>24</v>
      </c>
      <c r="N110" s="9">
        <f t="shared" si="13"/>
        <v>191</v>
      </c>
      <c r="O110" s="10">
        <f t="shared" si="14"/>
        <v>2</v>
      </c>
      <c r="P110" s="11">
        <f t="shared" si="15"/>
        <v>0.7234848484848485</v>
      </c>
      <c r="Q110" s="18">
        <v>3</v>
      </c>
    </row>
    <row r="111" spans="1:17" ht="12.75">
      <c r="A111" s="7">
        <v>9</v>
      </c>
      <c r="B111" s="8" t="s">
        <v>123</v>
      </c>
      <c r="C111" s="8" t="s">
        <v>97</v>
      </c>
      <c r="D111" s="8" t="s">
        <v>110</v>
      </c>
      <c r="E111" s="7">
        <v>2</v>
      </c>
      <c r="F111" s="7">
        <v>7</v>
      </c>
      <c r="G111" s="7">
        <v>8</v>
      </c>
      <c r="H111" s="7">
        <v>6</v>
      </c>
      <c r="I111" s="7">
        <v>1</v>
      </c>
      <c r="J111" s="7">
        <v>0</v>
      </c>
      <c r="K111" s="7">
        <v>0</v>
      </c>
      <c r="L111" s="7">
        <v>0</v>
      </c>
      <c r="M111" s="7">
        <f t="shared" si="12"/>
        <v>24</v>
      </c>
      <c r="N111" s="9">
        <f t="shared" si="13"/>
        <v>190</v>
      </c>
      <c r="O111" s="10">
        <f t="shared" si="14"/>
        <v>2</v>
      </c>
      <c r="P111" s="11">
        <f t="shared" si="15"/>
        <v>0.7196969696969697</v>
      </c>
      <c r="Q111" s="28">
        <v>2</v>
      </c>
    </row>
    <row r="112" spans="1:17" ht="12.75">
      <c r="A112" s="7">
        <v>10</v>
      </c>
      <c r="B112" s="8" t="s">
        <v>124</v>
      </c>
      <c r="C112" s="8" t="s">
        <v>125</v>
      </c>
      <c r="D112" s="8" t="s">
        <v>110</v>
      </c>
      <c r="E112" s="7">
        <v>2</v>
      </c>
      <c r="F112" s="7">
        <v>5</v>
      </c>
      <c r="G112" s="7">
        <v>11</v>
      </c>
      <c r="H112" s="7">
        <v>4</v>
      </c>
      <c r="I112" s="7">
        <v>2</v>
      </c>
      <c r="J112" s="7">
        <v>0</v>
      </c>
      <c r="K112" s="7">
        <v>0</v>
      </c>
      <c r="L112" s="7">
        <v>0</v>
      </c>
      <c r="M112" s="7">
        <f t="shared" si="12"/>
        <v>24</v>
      </c>
      <c r="N112" s="9">
        <f t="shared" si="13"/>
        <v>188</v>
      </c>
      <c r="O112" s="10">
        <f t="shared" si="14"/>
        <v>2</v>
      </c>
      <c r="P112" s="11">
        <f t="shared" si="15"/>
        <v>0.7121212121212122</v>
      </c>
      <c r="Q112" s="28">
        <v>1</v>
      </c>
    </row>
    <row r="113" spans="1:17" ht="12.75">
      <c r="A113" s="7">
        <v>11</v>
      </c>
      <c r="B113" s="8" t="s">
        <v>126</v>
      </c>
      <c r="C113" s="8" t="s">
        <v>127</v>
      </c>
      <c r="D113" s="8" t="s">
        <v>110</v>
      </c>
      <c r="E113" s="7">
        <v>1</v>
      </c>
      <c r="F113" s="7">
        <v>2</v>
      </c>
      <c r="G113" s="7">
        <v>9</v>
      </c>
      <c r="H113" s="7">
        <v>11</v>
      </c>
      <c r="I113" s="7">
        <v>0</v>
      </c>
      <c r="J113" s="7">
        <v>0</v>
      </c>
      <c r="K113" s="7">
        <v>1</v>
      </c>
      <c r="L113" s="7">
        <v>0</v>
      </c>
      <c r="M113" s="7">
        <f t="shared" si="12"/>
        <v>24</v>
      </c>
      <c r="N113" s="9">
        <f t="shared" si="13"/>
        <v>159</v>
      </c>
      <c r="O113" s="10">
        <f t="shared" si="14"/>
        <v>1</v>
      </c>
      <c r="P113" s="11">
        <f t="shared" si="15"/>
        <v>0.6022727272727273</v>
      </c>
      <c r="Q113" s="28">
        <v>0</v>
      </c>
    </row>
    <row r="114" spans="1:17" ht="12.75">
      <c r="A114" s="7">
        <v>12</v>
      </c>
      <c r="B114" s="8" t="s">
        <v>128</v>
      </c>
      <c r="C114" s="8" t="s">
        <v>84</v>
      </c>
      <c r="D114" s="8" t="s">
        <v>110</v>
      </c>
      <c r="E114" s="7">
        <v>1</v>
      </c>
      <c r="F114" s="7">
        <v>4</v>
      </c>
      <c r="G114" s="7">
        <v>6</v>
      </c>
      <c r="H114" s="7">
        <v>9</v>
      </c>
      <c r="I114" s="7">
        <v>1</v>
      </c>
      <c r="J114" s="7">
        <v>2</v>
      </c>
      <c r="K114" s="7">
        <v>1</v>
      </c>
      <c r="L114" s="7">
        <v>0</v>
      </c>
      <c r="M114" s="7">
        <f t="shared" si="12"/>
        <v>24</v>
      </c>
      <c r="N114" s="9">
        <f t="shared" si="13"/>
        <v>153</v>
      </c>
      <c r="O114" s="10">
        <f t="shared" si="14"/>
        <v>1</v>
      </c>
      <c r="P114" s="11">
        <f t="shared" si="15"/>
        <v>0.5795454545454546</v>
      </c>
      <c r="Q114" s="28">
        <v>0</v>
      </c>
    </row>
    <row r="115" spans="1:17" ht="12.75">
      <c r="A115" s="13"/>
      <c r="B115" s="14"/>
      <c r="C115" s="14"/>
      <c r="D115" s="14"/>
      <c r="E115" s="13"/>
      <c r="F115" s="13"/>
      <c r="G115" s="13"/>
      <c r="H115" s="13"/>
      <c r="I115" s="13"/>
      <c r="J115" s="13"/>
      <c r="K115" s="13"/>
      <c r="L115" s="13"/>
      <c r="M115" s="13"/>
      <c r="N115" s="15"/>
      <c r="O115" s="16"/>
      <c r="P115" s="17"/>
      <c r="Q115" s="28"/>
    </row>
    <row r="116" spans="1:17" ht="12.75">
      <c r="A116" s="13"/>
      <c r="B116" s="14"/>
      <c r="C116" s="14"/>
      <c r="D116" s="14"/>
      <c r="E116" s="13"/>
      <c r="F116" s="13"/>
      <c r="G116" s="13"/>
      <c r="H116" s="13"/>
      <c r="I116" s="13"/>
      <c r="J116" s="13"/>
      <c r="K116" s="13"/>
      <c r="L116" s="13"/>
      <c r="M116" s="13"/>
      <c r="N116" s="15"/>
      <c r="O116" s="16"/>
      <c r="P116" s="17"/>
      <c r="Q116" s="28"/>
    </row>
    <row r="117" spans="1:17" ht="12.75">
      <c r="A117" s="7">
        <v>1</v>
      </c>
      <c r="B117" s="8" t="s">
        <v>129</v>
      </c>
      <c r="C117" s="8" t="s">
        <v>97</v>
      </c>
      <c r="D117" s="8" t="s">
        <v>130</v>
      </c>
      <c r="E117" s="7">
        <v>1</v>
      </c>
      <c r="F117" s="7">
        <v>1</v>
      </c>
      <c r="G117" s="7">
        <v>9</v>
      </c>
      <c r="H117" s="7">
        <v>13</v>
      </c>
      <c r="I117" s="7">
        <v>0</v>
      </c>
      <c r="J117" s="7">
        <v>0</v>
      </c>
      <c r="K117" s="7">
        <v>0</v>
      </c>
      <c r="L117" s="7">
        <v>0</v>
      </c>
      <c r="M117" s="7">
        <f>E117+F117+G117+H117+I117+J117+K117+L117</f>
        <v>24</v>
      </c>
      <c r="N117" s="9">
        <f>E117*11+F117*10+G117*8+H117*5+I117*4+J117*2+K117*1+L117*0</f>
        <v>158</v>
      </c>
      <c r="O117" s="10">
        <f>E117</f>
        <v>1</v>
      </c>
      <c r="P117" s="11">
        <f>N117/264</f>
        <v>0.5984848484848485</v>
      </c>
      <c r="Q117" s="28">
        <v>10</v>
      </c>
    </row>
    <row r="118" spans="1:16" ht="12.75">
      <c r="A118" s="13"/>
      <c r="B118" s="14"/>
      <c r="C118" s="14"/>
      <c r="D118" s="14"/>
      <c r="E118" s="13"/>
      <c r="F118" s="13"/>
      <c r="G118" s="13"/>
      <c r="H118" s="13"/>
      <c r="I118" s="13"/>
      <c r="J118" s="13"/>
      <c r="K118" s="13"/>
      <c r="L118" s="13"/>
      <c r="M118" s="13"/>
      <c r="N118" s="15"/>
      <c r="O118" s="16"/>
      <c r="P118" s="17"/>
    </row>
    <row r="119" spans="1:16" ht="12.75">
      <c r="A119" s="13"/>
      <c r="B119" s="14"/>
      <c r="C119" s="14"/>
      <c r="D119" s="14"/>
      <c r="E119" s="13"/>
      <c r="F119" s="13"/>
      <c r="G119" s="13"/>
      <c r="H119" s="13"/>
      <c r="I119" s="13"/>
      <c r="J119" s="13"/>
      <c r="K119" s="13"/>
      <c r="L119" s="13"/>
      <c r="M119" s="13"/>
      <c r="N119" s="15"/>
      <c r="O119" s="16"/>
      <c r="P119" s="17"/>
    </row>
    <row r="120" spans="1:17" ht="12.75">
      <c r="A120" s="19">
        <v>1</v>
      </c>
      <c r="B120" s="20" t="s">
        <v>131</v>
      </c>
      <c r="C120" s="20" t="s">
        <v>120</v>
      </c>
      <c r="D120" s="20" t="s">
        <v>132</v>
      </c>
      <c r="E120" s="19">
        <v>1</v>
      </c>
      <c r="F120" s="19">
        <v>3</v>
      </c>
      <c r="G120" s="19">
        <v>11</v>
      </c>
      <c r="H120" s="19">
        <v>5</v>
      </c>
      <c r="I120" s="19">
        <v>1</v>
      </c>
      <c r="J120" s="19">
        <v>3</v>
      </c>
      <c r="K120" s="19">
        <v>0</v>
      </c>
      <c r="L120" s="19">
        <v>0</v>
      </c>
      <c r="M120" s="19">
        <f>E120+F120+G120+H120+I120+J120+K120+L120</f>
        <v>24</v>
      </c>
      <c r="N120" s="3">
        <f>E120*11+F120*10+G120*8+H120*5+I120*4+J120*2+K120*1+L120*0</f>
        <v>164</v>
      </c>
      <c r="O120" s="5">
        <f>E120</f>
        <v>1</v>
      </c>
      <c r="P120" s="21">
        <f>N120/264</f>
        <v>0.6212121212121212</v>
      </c>
      <c r="Q120" s="18">
        <v>10</v>
      </c>
    </row>
    <row r="121" spans="1:16" ht="12.75">
      <c r="A121" s="13"/>
      <c r="B121" s="14"/>
      <c r="C121" s="14"/>
      <c r="D121" s="14"/>
      <c r="E121" s="13"/>
      <c r="F121" s="13"/>
      <c r="G121" s="13"/>
      <c r="H121" s="13"/>
      <c r="I121" s="13"/>
      <c r="J121" s="13"/>
      <c r="K121" s="13"/>
      <c r="L121" s="13"/>
      <c r="M121" s="13"/>
      <c r="N121" s="15"/>
      <c r="O121" s="16"/>
      <c r="P121" s="17"/>
    </row>
    <row r="122" spans="1:16" ht="12.75">
      <c r="A122" s="13"/>
      <c r="B122" s="14"/>
      <c r="C122" s="14"/>
      <c r="D122" s="14"/>
      <c r="E122" s="13"/>
      <c r="F122" s="13"/>
      <c r="G122" s="13"/>
      <c r="H122" s="13"/>
      <c r="I122" s="13"/>
      <c r="J122" s="13"/>
      <c r="K122" s="13"/>
      <c r="L122" s="13"/>
      <c r="M122" s="13"/>
      <c r="N122" s="15"/>
      <c r="O122" s="16"/>
      <c r="P122" s="17"/>
    </row>
    <row r="123" spans="1:17" ht="12.75">
      <c r="A123" s="7">
        <v>1</v>
      </c>
      <c r="B123" s="8" t="s">
        <v>133</v>
      </c>
      <c r="C123" s="8" t="s">
        <v>24</v>
      </c>
      <c r="D123" s="8" t="s">
        <v>134</v>
      </c>
      <c r="E123" s="7">
        <v>2</v>
      </c>
      <c r="F123" s="7">
        <v>8</v>
      </c>
      <c r="G123" s="7">
        <v>10</v>
      </c>
      <c r="H123" s="7">
        <v>3</v>
      </c>
      <c r="I123" s="7">
        <v>1</v>
      </c>
      <c r="J123" s="7">
        <v>0</v>
      </c>
      <c r="K123" s="7">
        <v>0</v>
      </c>
      <c r="L123" s="7">
        <v>0</v>
      </c>
      <c r="M123" s="7">
        <f>E123+F123+G123+H123+I123+J123+K123+L123</f>
        <v>24</v>
      </c>
      <c r="N123" s="9">
        <f>E123*11+F123*10+G123*8+H123*5+I123*4+J123*2+K123*1+L123*0</f>
        <v>201</v>
      </c>
      <c r="O123" s="10">
        <f>E123</f>
        <v>2</v>
      </c>
      <c r="P123" s="11">
        <f>N123/264</f>
        <v>0.7613636363636364</v>
      </c>
      <c r="Q123">
        <v>10</v>
      </c>
    </row>
    <row r="124" spans="1:16" ht="12.75">
      <c r="A124" s="13"/>
      <c r="B124" s="14"/>
      <c r="C124" s="14"/>
      <c r="D124" s="14"/>
      <c r="E124" s="13"/>
      <c r="F124" s="13"/>
      <c r="G124" s="13"/>
      <c r="H124" s="13"/>
      <c r="I124" s="13"/>
      <c r="J124" s="13"/>
      <c r="K124" s="13"/>
      <c r="L124" s="13"/>
      <c r="M124" s="13"/>
      <c r="N124" s="15"/>
      <c r="O124" s="16"/>
      <c r="P124" s="17"/>
    </row>
    <row r="125" spans="1:16" ht="12.75">
      <c r="A125" s="13"/>
      <c r="B125" s="14"/>
      <c r="C125" s="14"/>
      <c r="D125" s="14"/>
      <c r="E125" s="13"/>
      <c r="F125" s="13"/>
      <c r="G125" s="13"/>
      <c r="H125" s="13"/>
      <c r="I125" s="13"/>
      <c r="J125" s="13"/>
      <c r="K125" s="13"/>
      <c r="L125" s="13"/>
      <c r="M125" s="13"/>
      <c r="N125" s="15"/>
      <c r="O125" s="16"/>
      <c r="P125" s="17"/>
    </row>
    <row r="126" spans="1:17" ht="12.75">
      <c r="A126" s="19">
        <v>1</v>
      </c>
      <c r="B126" s="20" t="s">
        <v>135</v>
      </c>
      <c r="C126" s="20" t="s">
        <v>99</v>
      </c>
      <c r="D126" s="20" t="s">
        <v>136</v>
      </c>
      <c r="E126" s="19">
        <v>1</v>
      </c>
      <c r="F126" s="19">
        <v>0</v>
      </c>
      <c r="G126" s="19">
        <v>4</v>
      </c>
      <c r="H126" s="19">
        <v>14</v>
      </c>
      <c r="I126" s="19">
        <v>0</v>
      </c>
      <c r="J126" s="19">
        <v>1</v>
      </c>
      <c r="K126" s="19">
        <v>2</v>
      </c>
      <c r="L126" s="19">
        <v>2</v>
      </c>
      <c r="M126" s="19">
        <f>E126+F126+G126+H126+I126+J126+K126+L126</f>
        <v>24</v>
      </c>
      <c r="N126" s="3">
        <f>E126*11+F126*10+G126*8+H126*5+I126*4+J126*2+K126*1+L126*0</f>
        <v>117</v>
      </c>
      <c r="O126" s="5">
        <f>E126</f>
        <v>1</v>
      </c>
      <c r="P126" s="21">
        <f>N126/264</f>
        <v>0.4431818181818182</v>
      </c>
      <c r="Q126" s="18">
        <v>10</v>
      </c>
    </row>
    <row r="127" spans="1:17" ht="12.75">
      <c r="A127" s="13"/>
      <c r="B127" s="14"/>
      <c r="C127" s="14"/>
      <c r="D127" s="14"/>
      <c r="E127" s="13"/>
      <c r="F127" s="13"/>
      <c r="G127" s="13"/>
      <c r="H127" s="13"/>
      <c r="I127" s="13"/>
      <c r="J127" s="13"/>
      <c r="K127" s="13"/>
      <c r="L127" s="13"/>
      <c r="M127" s="13"/>
      <c r="N127" s="15"/>
      <c r="O127" s="16"/>
      <c r="P127" s="17"/>
      <c r="Q127" s="18"/>
    </row>
    <row r="128" spans="1:16" ht="12.75">
      <c r="A128" s="13"/>
      <c r="B128" s="14"/>
      <c r="C128" s="14"/>
      <c r="D128" s="14"/>
      <c r="E128" s="13"/>
      <c r="F128" s="13"/>
      <c r="G128" s="13"/>
      <c r="H128" s="13"/>
      <c r="I128" s="13"/>
      <c r="J128" s="13"/>
      <c r="K128" s="13"/>
      <c r="L128" s="13"/>
      <c r="M128" s="13"/>
      <c r="N128" s="15"/>
      <c r="O128" s="16"/>
      <c r="P128" s="17"/>
    </row>
    <row r="129" spans="1:17" ht="12.75">
      <c r="A129" s="7">
        <v>1</v>
      </c>
      <c r="B129" s="8" t="s">
        <v>137</v>
      </c>
      <c r="C129" s="8" t="s">
        <v>99</v>
      </c>
      <c r="D129" s="8" t="s">
        <v>138</v>
      </c>
      <c r="E129" s="7">
        <v>6</v>
      </c>
      <c r="F129" s="7">
        <v>13</v>
      </c>
      <c r="G129" s="7">
        <v>4</v>
      </c>
      <c r="H129" s="7">
        <v>1</v>
      </c>
      <c r="I129" s="7">
        <v>0</v>
      </c>
      <c r="J129" s="7">
        <v>0</v>
      </c>
      <c r="K129" s="7">
        <v>0</v>
      </c>
      <c r="L129" s="7">
        <v>0</v>
      </c>
      <c r="M129" s="7">
        <f aca="true" t="shared" si="16" ref="M129:M134">E129+F129+G129+H129+I129+J129+K129+L129</f>
        <v>24</v>
      </c>
      <c r="N129" s="9">
        <f aca="true" t="shared" si="17" ref="N129:N134">E129*11+F129*10+G129*8+H129*5+I129*4+J129*2+K129*1+L129*0</f>
        <v>233</v>
      </c>
      <c r="O129" s="10">
        <f aca="true" t="shared" si="18" ref="O129:O134">E129</f>
        <v>6</v>
      </c>
      <c r="P129" s="11">
        <f aca="true" t="shared" si="19" ref="P129:P134">N129/264</f>
        <v>0.8825757575757576</v>
      </c>
      <c r="Q129" s="18">
        <v>10</v>
      </c>
    </row>
    <row r="130" spans="1:17" ht="12.75">
      <c r="A130" s="7">
        <v>2</v>
      </c>
      <c r="B130" s="8" t="s">
        <v>139</v>
      </c>
      <c r="C130" s="8" t="s">
        <v>120</v>
      </c>
      <c r="D130" s="8" t="s">
        <v>138</v>
      </c>
      <c r="E130" s="7">
        <v>9</v>
      </c>
      <c r="F130" s="7">
        <v>5</v>
      </c>
      <c r="G130" s="7">
        <v>7</v>
      </c>
      <c r="H130" s="7">
        <v>3</v>
      </c>
      <c r="I130" s="7">
        <v>0</v>
      </c>
      <c r="J130" s="7">
        <v>0</v>
      </c>
      <c r="K130" s="7">
        <v>0</v>
      </c>
      <c r="L130" s="7">
        <v>0</v>
      </c>
      <c r="M130" s="7">
        <f t="shared" si="16"/>
        <v>24</v>
      </c>
      <c r="N130" s="9">
        <f t="shared" si="17"/>
        <v>220</v>
      </c>
      <c r="O130" s="10">
        <f t="shared" si="18"/>
        <v>9</v>
      </c>
      <c r="P130" s="11">
        <f t="shared" si="19"/>
        <v>0.8333333333333334</v>
      </c>
      <c r="Q130" s="18">
        <v>9</v>
      </c>
    </row>
    <row r="131" spans="1:17" ht="12.75">
      <c r="A131" s="7">
        <v>3</v>
      </c>
      <c r="B131" s="8" t="s">
        <v>140</v>
      </c>
      <c r="C131" s="8" t="s">
        <v>120</v>
      </c>
      <c r="D131" s="8" t="s">
        <v>138</v>
      </c>
      <c r="E131" s="7">
        <v>5</v>
      </c>
      <c r="F131" s="7">
        <v>7</v>
      </c>
      <c r="G131" s="7">
        <v>11</v>
      </c>
      <c r="H131" s="7">
        <v>1</v>
      </c>
      <c r="I131" s="7">
        <v>0</v>
      </c>
      <c r="J131" s="7">
        <v>0</v>
      </c>
      <c r="K131" s="7">
        <v>0</v>
      </c>
      <c r="L131" s="7">
        <v>0</v>
      </c>
      <c r="M131" s="7">
        <f t="shared" si="16"/>
        <v>24</v>
      </c>
      <c r="N131" s="9">
        <f t="shared" si="17"/>
        <v>218</v>
      </c>
      <c r="O131" s="10">
        <f t="shared" si="18"/>
        <v>5</v>
      </c>
      <c r="P131" s="11">
        <f t="shared" si="19"/>
        <v>0.8257575757575758</v>
      </c>
      <c r="Q131" s="27">
        <v>8</v>
      </c>
    </row>
    <row r="132" spans="1:17" ht="12.75">
      <c r="A132" s="7">
        <v>4</v>
      </c>
      <c r="B132" s="8" t="s">
        <v>141</v>
      </c>
      <c r="C132" s="8" t="s">
        <v>142</v>
      </c>
      <c r="D132" s="8" t="s">
        <v>138</v>
      </c>
      <c r="E132" s="7">
        <v>5</v>
      </c>
      <c r="F132" s="7">
        <v>5</v>
      </c>
      <c r="G132" s="7">
        <v>9</v>
      </c>
      <c r="H132" s="7">
        <v>5</v>
      </c>
      <c r="I132" s="7">
        <v>0</v>
      </c>
      <c r="J132" s="7">
        <v>0</v>
      </c>
      <c r="K132" s="7">
        <v>0</v>
      </c>
      <c r="L132" s="7">
        <v>0</v>
      </c>
      <c r="M132" s="7">
        <f t="shared" si="16"/>
        <v>24</v>
      </c>
      <c r="N132" s="9">
        <f t="shared" si="17"/>
        <v>202</v>
      </c>
      <c r="O132" s="10">
        <f t="shared" si="18"/>
        <v>5</v>
      </c>
      <c r="P132" s="11">
        <f t="shared" si="19"/>
        <v>0.7651515151515151</v>
      </c>
      <c r="Q132">
        <v>7</v>
      </c>
    </row>
    <row r="133" spans="1:17" ht="12.75">
      <c r="A133" s="7">
        <v>5</v>
      </c>
      <c r="B133" s="8" t="s">
        <v>143</v>
      </c>
      <c r="C133" s="8" t="s">
        <v>144</v>
      </c>
      <c r="D133" s="8" t="s">
        <v>138</v>
      </c>
      <c r="E133" s="7">
        <v>0</v>
      </c>
      <c r="F133" s="7">
        <v>8</v>
      </c>
      <c r="G133" s="7">
        <v>11</v>
      </c>
      <c r="H133" s="7">
        <v>4</v>
      </c>
      <c r="I133" s="7">
        <v>0</v>
      </c>
      <c r="J133" s="7">
        <v>1</v>
      </c>
      <c r="K133" s="7">
        <v>0</v>
      </c>
      <c r="L133" s="7">
        <v>0</v>
      </c>
      <c r="M133" s="7">
        <f t="shared" si="16"/>
        <v>24</v>
      </c>
      <c r="N133" s="9">
        <f t="shared" si="17"/>
        <v>190</v>
      </c>
      <c r="O133" s="10">
        <f t="shared" si="18"/>
        <v>0</v>
      </c>
      <c r="P133" s="11">
        <f t="shared" si="19"/>
        <v>0.7196969696969697</v>
      </c>
      <c r="Q133" s="18">
        <v>6</v>
      </c>
    </row>
    <row r="134" spans="1:17" ht="12.75">
      <c r="A134" s="7">
        <v>6</v>
      </c>
      <c r="B134" s="8" t="s">
        <v>145</v>
      </c>
      <c r="C134" s="8" t="s">
        <v>146</v>
      </c>
      <c r="D134" s="8" t="s">
        <v>138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f t="shared" si="16"/>
        <v>0</v>
      </c>
      <c r="N134" s="9">
        <f t="shared" si="17"/>
        <v>0</v>
      </c>
      <c r="O134" s="10">
        <f t="shared" si="18"/>
        <v>0</v>
      </c>
      <c r="P134" s="11">
        <f t="shared" si="19"/>
        <v>0</v>
      </c>
      <c r="Q134">
        <v>0</v>
      </c>
    </row>
    <row r="135" spans="1:16" ht="12.75">
      <c r="A135" s="13"/>
      <c r="B135" s="14"/>
      <c r="C135" s="14"/>
      <c r="D135" s="14"/>
      <c r="E135" s="13"/>
      <c r="F135" s="13"/>
      <c r="G135" s="13"/>
      <c r="H135" s="13"/>
      <c r="I135" s="13"/>
      <c r="J135" s="13"/>
      <c r="K135" s="13"/>
      <c r="L135" s="13"/>
      <c r="M135" s="13"/>
      <c r="N135" s="15"/>
      <c r="O135" s="16"/>
      <c r="P135" s="17"/>
    </row>
    <row r="136" spans="1:16" ht="12.75">
      <c r="A136" s="13"/>
      <c r="B136" s="14"/>
      <c r="C136" s="14"/>
      <c r="D136" s="14"/>
      <c r="E136" s="13"/>
      <c r="F136" s="13"/>
      <c r="G136" s="13"/>
      <c r="H136" s="13"/>
      <c r="I136" s="13"/>
      <c r="J136" s="13"/>
      <c r="K136" s="13"/>
      <c r="L136" s="13"/>
      <c r="M136" s="13"/>
      <c r="N136" s="15"/>
      <c r="O136" s="16"/>
      <c r="P136" s="17"/>
    </row>
    <row r="137" spans="1:17" ht="12.75">
      <c r="A137" s="19">
        <v>1</v>
      </c>
      <c r="B137" s="20" t="s">
        <v>147</v>
      </c>
      <c r="C137" s="20" t="s">
        <v>99</v>
      </c>
      <c r="D137" s="20" t="s">
        <v>148</v>
      </c>
      <c r="E137" s="19">
        <v>5</v>
      </c>
      <c r="F137" s="19">
        <v>5</v>
      </c>
      <c r="G137" s="19">
        <v>7</v>
      </c>
      <c r="H137" s="19">
        <v>5</v>
      </c>
      <c r="I137" s="19">
        <v>0</v>
      </c>
      <c r="J137" s="19">
        <v>1</v>
      </c>
      <c r="K137" s="19">
        <v>1</v>
      </c>
      <c r="L137" s="19">
        <v>0</v>
      </c>
      <c r="M137" s="19">
        <f>E137+F137+G137+H137+I137+J137+K137+L137</f>
        <v>24</v>
      </c>
      <c r="N137" s="3">
        <f>E137*11+F137*10+G137*8+H137*5+I137*4+J137*2+K137*1+L137*0</f>
        <v>189</v>
      </c>
      <c r="O137" s="5">
        <f>E137</f>
        <v>5</v>
      </c>
      <c r="P137" s="21">
        <f>N137/264</f>
        <v>0.7159090909090909</v>
      </c>
      <c r="Q137" s="18">
        <v>10</v>
      </c>
    </row>
    <row r="138" spans="3:4" ht="12.75">
      <c r="C138" s="1"/>
      <c r="D138" s="1"/>
    </row>
    <row r="139" spans="1:16" ht="12.75">
      <c r="A139" s="13"/>
      <c r="B139" s="14"/>
      <c r="C139" s="14"/>
      <c r="D139" s="14"/>
      <c r="E139" s="13"/>
      <c r="F139" s="13"/>
      <c r="G139" s="13"/>
      <c r="H139" s="13"/>
      <c r="I139" s="13"/>
      <c r="J139" s="13"/>
      <c r="K139" s="13"/>
      <c r="L139" s="13"/>
      <c r="M139" s="13"/>
      <c r="N139" s="15"/>
      <c r="O139" s="16"/>
      <c r="P139" s="17"/>
    </row>
    <row r="140" spans="1:17" ht="12.75">
      <c r="A140" s="8">
        <v>1</v>
      </c>
      <c r="B140" s="8" t="s">
        <v>149</v>
      </c>
      <c r="C140" s="8"/>
      <c r="D140" s="20" t="s">
        <v>150</v>
      </c>
      <c r="E140" s="19">
        <v>2</v>
      </c>
      <c r="F140" s="19">
        <v>1</v>
      </c>
      <c r="G140" s="19">
        <v>6</v>
      </c>
      <c r="H140" s="19">
        <v>7</v>
      </c>
      <c r="I140" s="19">
        <v>1</v>
      </c>
      <c r="J140" s="19">
        <v>4</v>
      </c>
      <c r="K140" s="19">
        <v>1</v>
      </c>
      <c r="L140" s="19">
        <v>2</v>
      </c>
      <c r="M140" s="7">
        <f>E140+F140+G140+H140+I140+J140+K140+L140</f>
        <v>24</v>
      </c>
      <c r="N140" s="9">
        <f>E140*11+F140*10+G140*8+H140*5+I140*4+J140*2+K140*1+L140*0</f>
        <v>128</v>
      </c>
      <c r="O140" s="10">
        <f>E140</f>
        <v>2</v>
      </c>
      <c r="P140" s="11">
        <f>N140/264</f>
        <v>0.48484848484848486</v>
      </c>
      <c r="Q140" s="18">
        <v>10</v>
      </c>
    </row>
    <row r="141" spans="1:16" ht="12.75">
      <c r="A141" s="13"/>
      <c r="B141" s="14"/>
      <c r="C141" s="14"/>
      <c r="D141" s="14"/>
      <c r="E141" s="13"/>
      <c r="F141" s="13"/>
      <c r="G141" s="13"/>
      <c r="H141" s="13"/>
      <c r="I141" s="13"/>
      <c r="J141" s="13"/>
      <c r="K141" s="13"/>
      <c r="L141" s="13"/>
      <c r="M141" s="13"/>
      <c r="N141" s="15"/>
      <c r="O141" s="16"/>
      <c r="P141" s="17"/>
    </row>
    <row r="142" spans="1:17" ht="12.75">
      <c r="A142" s="13"/>
      <c r="B142" s="14"/>
      <c r="C142" s="14"/>
      <c r="D142" s="14"/>
      <c r="E142" s="13"/>
      <c r="F142" s="13"/>
      <c r="G142" s="13"/>
      <c r="H142" s="13"/>
      <c r="I142" s="13"/>
      <c r="J142" s="13"/>
      <c r="K142" s="13"/>
      <c r="L142" s="13"/>
      <c r="M142" s="13"/>
      <c r="N142" s="15"/>
      <c r="O142" s="16"/>
      <c r="P142" s="17"/>
      <c r="Q142" s="28"/>
    </row>
    <row r="143" spans="1:17" ht="12.75">
      <c r="A143" s="7">
        <v>1</v>
      </c>
      <c r="B143" s="8" t="s">
        <v>151</v>
      </c>
      <c r="C143" s="8" t="s">
        <v>84</v>
      </c>
      <c r="D143" s="8" t="s">
        <v>152</v>
      </c>
      <c r="E143" s="7">
        <v>0</v>
      </c>
      <c r="F143" s="7">
        <v>0</v>
      </c>
      <c r="G143" s="19">
        <v>6</v>
      </c>
      <c r="H143" s="19">
        <v>12</v>
      </c>
      <c r="I143" s="19">
        <v>0</v>
      </c>
      <c r="J143" s="19">
        <v>2</v>
      </c>
      <c r="K143" s="19">
        <v>3</v>
      </c>
      <c r="L143" s="19">
        <v>1</v>
      </c>
      <c r="M143" s="7">
        <f>E143+F143+G143+H143+I143+J143+K143+L143</f>
        <v>24</v>
      </c>
      <c r="N143" s="9">
        <f>E143*11+F143*10+G143*8+H143*5+I143*4+J143*2+K143*1+L143*0</f>
        <v>115</v>
      </c>
      <c r="O143" s="10">
        <f>E143</f>
        <v>0</v>
      </c>
      <c r="P143" s="11">
        <f>N143/264</f>
        <v>0.4356060606060606</v>
      </c>
      <c r="Q143" s="18">
        <v>10</v>
      </c>
    </row>
    <row r="144" spans="1:16" ht="12.75">
      <c r="A144" s="13"/>
      <c r="B144" s="14"/>
      <c r="C144" s="14"/>
      <c r="D144" s="14"/>
      <c r="E144" s="13"/>
      <c r="F144" s="13"/>
      <c r="G144" s="13"/>
      <c r="H144" s="13"/>
      <c r="I144" s="13"/>
      <c r="J144" s="13"/>
      <c r="K144" s="13"/>
      <c r="L144" s="13"/>
      <c r="M144" s="13"/>
      <c r="N144" s="15"/>
      <c r="O144" s="16"/>
      <c r="P144" s="17"/>
    </row>
    <row r="145" spans="1:16" ht="12.75">
      <c r="A145" s="13"/>
      <c r="B145" s="14"/>
      <c r="C145" s="14"/>
      <c r="D145" s="14"/>
      <c r="E145" s="13"/>
      <c r="F145" s="13"/>
      <c r="G145" s="13"/>
      <c r="H145" s="13"/>
      <c r="I145" s="13"/>
      <c r="J145" s="13"/>
      <c r="K145" s="13"/>
      <c r="L145" s="13"/>
      <c r="M145" s="13"/>
      <c r="N145" s="15"/>
      <c r="O145" s="16"/>
      <c r="P145" s="17"/>
    </row>
    <row r="146" spans="1:17" ht="12.75">
      <c r="A146" s="19">
        <v>1</v>
      </c>
      <c r="B146" s="20" t="s">
        <v>153</v>
      </c>
      <c r="C146" s="20"/>
      <c r="D146" s="20" t="s">
        <v>154</v>
      </c>
      <c r="E146" s="19">
        <v>5</v>
      </c>
      <c r="F146" s="19">
        <v>3</v>
      </c>
      <c r="G146" s="19">
        <v>6</v>
      </c>
      <c r="H146" s="19">
        <v>10</v>
      </c>
      <c r="I146" s="19">
        <v>0</v>
      </c>
      <c r="J146" s="19">
        <v>0</v>
      </c>
      <c r="K146" s="19">
        <v>0</v>
      </c>
      <c r="L146" s="19">
        <v>0</v>
      </c>
      <c r="M146" s="19">
        <f>E146+F146+G146+H146+I146+J146+K146+L146</f>
        <v>24</v>
      </c>
      <c r="N146" s="3">
        <f>E146*11+F146*10+G146*8+H146*5+I146*4+J146*2+K146*1+L146*0</f>
        <v>183</v>
      </c>
      <c r="O146" s="5">
        <f>E146</f>
        <v>5</v>
      </c>
      <c r="P146" s="21">
        <f>N146/264</f>
        <v>0.6931818181818182</v>
      </c>
      <c r="Q146" s="18">
        <v>10</v>
      </c>
    </row>
    <row r="147" spans="1:16" ht="12.75">
      <c r="A147" s="13"/>
      <c r="B147" s="14"/>
      <c r="C147" s="14"/>
      <c r="D147" s="14"/>
      <c r="E147" s="13"/>
      <c r="F147" s="13"/>
      <c r="G147" s="13"/>
      <c r="H147" s="13"/>
      <c r="I147" s="13"/>
      <c r="J147" s="13"/>
      <c r="K147" s="13"/>
      <c r="L147" s="13"/>
      <c r="M147" s="13"/>
      <c r="N147" s="15"/>
      <c r="O147" s="16"/>
      <c r="P147" s="17"/>
    </row>
    <row r="148" spans="1:16" ht="12.75">
      <c r="A148" s="13"/>
      <c r="B148" s="14"/>
      <c r="C148" s="14"/>
      <c r="D148" s="14"/>
      <c r="E148" s="13"/>
      <c r="F148" s="13"/>
      <c r="G148" s="13"/>
      <c r="H148" s="13"/>
      <c r="I148" s="13"/>
      <c r="J148" s="13"/>
      <c r="K148" s="13"/>
      <c r="L148" s="13"/>
      <c r="M148" s="13"/>
      <c r="N148" s="15"/>
      <c r="O148" s="16"/>
      <c r="P148" s="17"/>
    </row>
    <row r="149" spans="1:17" ht="12.75">
      <c r="A149" s="19">
        <v>1</v>
      </c>
      <c r="B149" s="20" t="s">
        <v>155</v>
      </c>
      <c r="C149" s="20" t="s">
        <v>99</v>
      </c>
      <c r="D149" s="20" t="s">
        <v>156</v>
      </c>
      <c r="E149" s="19">
        <v>0</v>
      </c>
      <c r="F149" s="19">
        <v>2</v>
      </c>
      <c r="G149" s="19">
        <v>4</v>
      </c>
      <c r="H149" s="19">
        <v>13</v>
      </c>
      <c r="I149" s="19">
        <v>0</v>
      </c>
      <c r="J149" s="19">
        <v>1</v>
      </c>
      <c r="K149" s="19">
        <v>2</v>
      </c>
      <c r="L149" s="19">
        <v>2</v>
      </c>
      <c r="M149" s="19">
        <f>E149+F149+G149+H149+I149+J149+K149+L149</f>
        <v>24</v>
      </c>
      <c r="N149" s="3">
        <f>E149*11+F149*10+G149*8+H149*5+I149*4+J149*2+K149*1+L149*0</f>
        <v>121</v>
      </c>
      <c r="O149" s="5">
        <f>E149</f>
        <v>0</v>
      </c>
      <c r="P149" s="21">
        <f>N149/264</f>
        <v>0.4583333333333333</v>
      </c>
      <c r="Q149" s="18">
        <v>10</v>
      </c>
    </row>
    <row r="150" spans="1:16" ht="12.75">
      <c r="A150" s="13"/>
      <c r="B150" s="14"/>
      <c r="C150" s="14"/>
      <c r="D150" s="14"/>
      <c r="E150" s="13"/>
      <c r="F150" s="13"/>
      <c r="G150" s="13"/>
      <c r="H150" s="13"/>
      <c r="I150" s="13"/>
      <c r="J150" s="13"/>
      <c r="K150" s="13"/>
      <c r="L150" s="13"/>
      <c r="M150" s="13"/>
      <c r="N150" s="15"/>
      <c r="O150" s="16"/>
      <c r="P150" s="17"/>
    </row>
    <row r="151" spans="1:16" ht="12.75">
      <c r="A151" s="13"/>
      <c r="B151" s="14"/>
      <c r="C151" s="14"/>
      <c r="D151" s="14"/>
      <c r="E151" s="13"/>
      <c r="F151" s="13"/>
      <c r="G151" s="13"/>
      <c r="H151" s="13"/>
      <c r="I151" s="13"/>
      <c r="J151" s="13"/>
      <c r="K151" s="13"/>
      <c r="L151" s="13"/>
      <c r="M151" s="13"/>
      <c r="N151" s="15"/>
      <c r="O151" s="16"/>
      <c r="P151" s="17"/>
    </row>
    <row r="152" spans="1:17" ht="12.75">
      <c r="A152" s="19">
        <v>1</v>
      </c>
      <c r="B152" s="20" t="s">
        <v>157</v>
      </c>
      <c r="C152" s="20" t="s">
        <v>13</v>
      </c>
      <c r="D152" s="20" t="s">
        <v>158</v>
      </c>
      <c r="E152" s="19">
        <v>0</v>
      </c>
      <c r="F152" s="19">
        <v>2</v>
      </c>
      <c r="G152" s="19">
        <v>3</v>
      </c>
      <c r="H152" s="19">
        <v>6</v>
      </c>
      <c r="I152" s="19">
        <v>2</v>
      </c>
      <c r="J152" s="19">
        <v>4</v>
      </c>
      <c r="K152" s="19">
        <v>4</v>
      </c>
      <c r="L152" s="19">
        <v>3</v>
      </c>
      <c r="M152" s="19">
        <f>E152+F152+G152+H152+I152+J152+K152+L152</f>
        <v>24</v>
      </c>
      <c r="N152" s="3">
        <f>E152*11+F152*10+G152*8+H152*5+I152*4+J152*2+K152*1+L152*0</f>
        <v>94</v>
      </c>
      <c r="O152" s="5">
        <f>E152</f>
        <v>0</v>
      </c>
      <c r="P152" s="21">
        <f>N152/264</f>
        <v>0.3560606060606061</v>
      </c>
      <c r="Q152" s="18">
        <v>10</v>
      </c>
    </row>
    <row r="153" spans="1:17" ht="12.75">
      <c r="A153" s="13"/>
      <c r="B153" s="14"/>
      <c r="C153" s="14"/>
      <c r="D153" s="14"/>
      <c r="E153" s="13"/>
      <c r="F153" s="13"/>
      <c r="G153" s="13"/>
      <c r="H153" s="13"/>
      <c r="I153" s="13"/>
      <c r="J153" s="13"/>
      <c r="K153" s="13"/>
      <c r="L153" s="13"/>
      <c r="M153" s="13"/>
      <c r="N153" s="15"/>
      <c r="O153" s="16"/>
      <c r="P153" s="17"/>
      <c r="Q153" s="18"/>
    </row>
    <row r="154" spans="1:17" ht="12.75">
      <c r="A154" s="13"/>
      <c r="B154" s="14"/>
      <c r="C154" s="14"/>
      <c r="D154" s="14"/>
      <c r="E154" s="13"/>
      <c r="F154" s="13"/>
      <c r="G154" s="13"/>
      <c r="H154" s="13"/>
      <c r="I154" s="13"/>
      <c r="J154" s="13"/>
      <c r="K154" s="13"/>
      <c r="L154" s="13"/>
      <c r="M154" s="13"/>
      <c r="N154" s="15"/>
      <c r="O154" s="16"/>
      <c r="P154" s="17"/>
      <c r="Q154" s="18"/>
    </row>
    <row r="155" spans="1:17" ht="12.75">
      <c r="A155" s="7">
        <v>1</v>
      </c>
      <c r="B155" s="8" t="s">
        <v>159</v>
      </c>
      <c r="C155" s="20"/>
      <c r="D155" s="20" t="s">
        <v>160</v>
      </c>
      <c r="E155" s="19">
        <v>4</v>
      </c>
      <c r="F155" s="19">
        <v>4</v>
      </c>
      <c r="G155" s="19">
        <v>7</v>
      </c>
      <c r="H155" s="19">
        <v>8</v>
      </c>
      <c r="I155" s="19">
        <v>0</v>
      </c>
      <c r="J155" s="19">
        <v>0</v>
      </c>
      <c r="K155" s="19">
        <v>1</v>
      </c>
      <c r="L155" s="19">
        <v>0</v>
      </c>
      <c r="M155" s="19">
        <f>E155+F155+G155+H155+I155+J155+K155+L155</f>
        <v>24</v>
      </c>
      <c r="N155" s="3">
        <f>E155*11+F155*10+G155*8+H155*5+I155*4+J155*2+K155*1+L155*0</f>
        <v>181</v>
      </c>
      <c r="O155" s="5">
        <f>E155</f>
        <v>4</v>
      </c>
      <c r="P155" s="21">
        <f>N155/264</f>
        <v>0.6856060606060606</v>
      </c>
      <c r="Q155" s="18">
        <v>10</v>
      </c>
    </row>
    <row r="156" spans="1:17" ht="12.75">
      <c r="A156" s="7">
        <v>2</v>
      </c>
      <c r="B156" s="8" t="s">
        <v>161</v>
      </c>
      <c r="C156" s="20"/>
      <c r="D156" s="20" t="s">
        <v>160</v>
      </c>
      <c r="E156" s="19">
        <v>0</v>
      </c>
      <c r="F156" s="19">
        <v>1</v>
      </c>
      <c r="G156" s="19">
        <v>5</v>
      </c>
      <c r="H156" s="19">
        <v>10</v>
      </c>
      <c r="I156" s="19">
        <v>0</v>
      </c>
      <c r="J156" s="19">
        <v>1</v>
      </c>
      <c r="K156" s="19">
        <v>4</v>
      </c>
      <c r="L156" s="19">
        <v>3</v>
      </c>
      <c r="M156" s="19">
        <f>E156+F156+G156+H156+I156+J156+K156+L156</f>
        <v>24</v>
      </c>
      <c r="N156" s="3">
        <f>E156*11+F156*10+G156*8+H156*5+I156*4+J156*2+K156*1+L156*0</f>
        <v>106</v>
      </c>
      <c r="O156" s="5">
        <f>E156</f>
        <v>0</v>
      </c>
      <c r="P156" s="21">
        <f>N156/264</f>
        <v>0.4015151515151515</v>
      </c>
      <c r="Q156" s="18">
        <v>9</v>
      </c>
    </row>
    <row r="157" spans="3:4" ht="12.75">
      <c r="C157" s="1"/>
      <c r="D157" s="1"/>
    </row>
    <row r="158" spans="3:4" ht="12.75">
      <c r="C158" s="1"/>
      <c r="D158" s="1"/>
    </row>
    <row r="159" spans="1:17" ht="12.75">
      <c r="A159" s="8">
        <v>1</v>
      </c>
      <c r="B159" s="8" t="s">
        <v>162</v>
      </c>
      <c r="C159" s="8" t="s">
        <v>34</v>
      </c>
      <c r="D159" s="8" t="s">
        <v>163</v>
      </c>
      <c r="E159" s="7">
        <v>0</v>
      </c>
      <c r="F159" s="7">
        <v>4</v>
      </c>
      <c r="G159" s="7">
        <v>6</v>
      </c>
      <c r="H159" s="7">
        <v>9</v>
      </c>
      <c r="I159" s="7">
        <v>0</v>
      </c>
      <c r="J159" s="7">
        <v>2</v>
      </c>
      <c r="K159" s="7">
        <v>3</v>
      </c>
      <c r="L159" s="7">
        <v>0</v>
      </c>
      <c r="M159" s="19">
        <f>E159+F159+G159+H159+I159+J159+K159+L159</f>
        <v>24</v>
      </c>
      <c r="N159" s="3">
        <f>E159*11+F159*10+G159*8+H159*5+I159*4+J159*2+K159*1+L159*0</f>
        <v>140</v>
      </c>
      <c r="O159" s="5">
        <f>E159</f>
        <v>0</v>
      </c>
      <c r="P159" s="21">
        <f>N159/264</f>
        <v>0.5303030303030303</v>
      </c>
      <c r="Q159">
        <v>10</v>
      </c>
    </row>
    <row r="160" spans="1:17" ht="12.75">
      <c r="A160" s="8">
        <v>2</v>
      </c>
      <c r="B160" s="8" t="s">
        <v>164</v>
      </c>
      <c r="C160" s="8" t="s">
        <v>34</v>
      </c>
      <c r="D160" s="8" t="s">
        <v>163</v>
      </c>
      <c r="E160" s="7">
        <v>1</v>
      </c>
      <c r="F160" s="7">
        <v>1</v>
      </c>
      <c r="G160" s="7">
        <v>4</v>
      </c>
      <c r="H160" s="7">
        <v>9</v>
      </c>
      <c r="I160" s="7">
        <v>0</v>
      </c>
      <c r="J160" s="7">
        <v>1</v>
      </c>
      <c r="K160" s="7">
        <v>4</v>
      </c>
      <c r="L160" s="7">
        <v>4</v>
      </c>
      <c r="M160" s="19">
        <f>E160+F160+G160+H160+I160+J160+K160+L160</f>
        <v>24</v>
      </c>
      <c r="N160" s="3">
        <f>E160*11+F160*10+G160*8+H160*5+I160*4+J160*2+K160*1+L160*0</f>
        <v>104</v>
      </c>
      <c r="O160" s="5">
        <f>E160</f>
        <v>1</v>
      </c>
      <c r="P160" s="21">
        <f>N160/264</f>
        <v>0.3939393939393939</v>
      </c>
      <c r="Q160">
        <v>9</v>
      </c>
    </row>
    <row r="161" spans="1:4" ht="12.75">
      <c r="A161" s="1"/>
      <c r="C161" s="1"/>
      <c r="D161" s="1"/>
    </row>
    <row r="162" spans="1:4" ht="12.75">
      <c r="A162" s="1"/>
      <c r="C162" s="1"/>
      <c r="D162" s="1"/>
    </row>
    <row r="163" spans="1:17" ht="12.75">
      <c r="A163" s="8">
        <v>1</v>
      </c>
      <c r="B163" s="8" t="s">
        <v>165</v>
      </c>
      <c r="C163" s="8" t="s">
        <v>114</v>
      </c>
      <c r="D163" s="8" t="s">
        <v>166</v>
      </c>
      <c r="E163" s="7">
        <v>2</v>
      </c>
      <c r="F163" s="7">
        <v>3</v>
      </c>
      <c r="G163" s="7">
        <v>10</v>
      </c>
      <c r="H163" s="7">
        <v>8</v>
      </c>
      <c r="I163" s="7">
        <v>0</v>
      </c>
      <c r="J163" s="7">
        <v>1</v>
      </c>
      <c r="K163" s="7">
        <v>0</v>
      </c>
      <c r="L163" s="7">
        <v>0</v>
      </c>
      <c r="M163" s="19">
        <f>E163+F163+G163+H163+I163+J163+K163+L163</f>
        <v>24</v>
      </c>
      <c r="N163" s="3">
        <f>E163*11+F163*10+G163*8+H163*5+I163*4+J163*2+K163*1+L163*0</f>
        <v>174</v>
      </c>
      <c r="O163" s="5">
        <f>E163</f>
        <v>2</v>
      </c>
      <c r="P163" s="21">
        <f>N163/264</f>
        <v>0.6590909090909091</v>
      </c>
      <c r="Q163">
        <v>10</v>
      </c>
    </row>
    <row r="164" spans="1:17" ht="12.75">
      <c r="A164" s="8">
        <v>2</v>
      </c>
      <c r="B164" s="8" t="s">
        <v>167</v>
      </c>
      <c r="C164" s="8" t="s">
        <v>9</v>
      </c>
      <c r="D164" s="8" t="s">
        <v>166</v>
      </c>
      <c r="E164" s="7">
        <v>0</v>
      </c>
      <c r="F164" s="7">
        <v>3</v>
      </c>
      <c r="G164" s="7">
        <v>5</v>
      </c>
      <c r="H164" s="7">
        <v>10</v>
      </c>
      <c r="I164" s="7">
        <v>1</v>
      </c>
      <c r="J164" s="7">
        <v>0</v>
      </c>
      <c r="K164" s="7">
        <v>3</v>
      </c>
      <c r="L164" s="7">
        <v>2</v>
      </c>
      <c r="M164" s="19">
        <f>E164+F164+G164+H164+I164+J164+K164+L164</f>
        <v>24</v>
      </c>
      <c r="N164" s="3">
        <f>E164*11+F164*10+G164*8+H164*5+I164*4+J164*2+K164*1+L164*0</f>
        <v>127</v>
      </c>
      <c r="O164" s="5">
        <f>E164</f>
        <v>0</v>
      </c>
      <c r="P164" s="21">
        <f>N164/264</f>
        <v>0.4810606060606061</v>
      </c>
      <c r="Q164">
        <v>9</v>
      </c>
    </row>
    <row r="165" spans="1:16" ht="12.75">
      <c r="A165" s="8">
        <v>3</v>
      </c>
      <c r="B165" s="8" t="s">
        <v>168</v>
      </c>
      <c r="C165" s="8" t="s">
        <v>34</v>
      </c>
      <c r="D165" s="8" t="s">
        <v>166</v>
      </c>
      <c r="E165" s="7">
        <v>0</v>
      </c>
      <c r="F165" s="7">
        <v>0</v>
      </c>
      <c r="G165" s="7">
        <v>2</v>
      </c>
      <c r="H165" s="7">
        <v>11</v>
      </c>
      <c r="I165" s="7">
        <v>0</v>
      </c>
      <c r="J165" s="7">
        <v>2</v>
      </c>
      <c r="K165" s="7">
        <v>3</v>
      </c>
      <c r="L165" s="7">
        <v>6</v>
      </c>
      <c r="M165" s="19">
        <f>E165+F165+G165+H165+I165+J165+K165+L165</f>
        <v>24</v>
      </c>
      <c r="N165" s="3">
        <f>E165*11+F165*10+G165*8+H165*5+I165*4+J165*2+K165*1+L165*0</f>
        <v>78</v>
      </c>
      <c r="O165" s="5">
        <f>E165</f>
        <v>0</v>
      </c>
      <c r="P165" s="21">
        <f>N165/264</f>
        <v>0.29545454545454547</v>
      </c>
    </row>
    <row r="166" spans="1:4" ht="12.75">
      <c r="A166" s="1"/>
      <c r="C166" s="1"/>
      <c r="D166" s="1"/>
    </row>
    <row r="167" spans="1:4" ht="12.75">
      <c r="A167" s="1"/>
      <c r="C167" s="1"/>
      <c r="D167" s="1"/>
    </row>
    <row r="168" spans="1:17" ht="12.75">
      <c r="A168" s="8">
        <v>1</v>
      </c>
      <c r="B168" s="8" t="s">
        <v>169</v>
      </c>
      <c r="C168" s="8" t="s">
        <v>34</v>
      </c>
      <c r="D168" s="8" t="s">
        <v>170</v>
      </c>
      <c r="E168" s="7">
        <v>0</v>
      </c>
      <c r="F168" s="7">
        <v>1</v>
      </c>
      <c r="G168" s="7">
        <v>2</v>
      </c>
      <c r="H168" s="7">
        <v>10</v>
      </c>
      <c r="I168" s="7">
        <v>1</v>
      </c>
      <c r="J168" s="7">
        <v>1</v>
      </c>
      <c r="K168" s="7">
        <v>3</v>
      </c>
      <c r="L168" s="7">
        <v>6</v>
      </c>
      <c r="M168" s="19">
        <f>E168+F168+G168+H168+I168+J168+K168+L168</f>
        <v>24</v>
      </c>
      <c r="N168" s="3">
        <f>E168*11+F168*10+G168*8+H168*5+I168*4+J168*2+K168*1+L168*0</f>
        <v>85</v>
      </c>
      <c r="O168" s="5">
        <f>E168</f>
        <v>0</v>
      </c>
      <c r="P168" s="21">
        <f>N168/264</f>
        <v>0.32196969696969696</v>
      </c>
      <c r="Q168">
        <v>10</v>
      </c>
    </row>
    <row r="169" spans="1:4" ht="12.75">
      <c r="A169" s="1"/>
      <c r="C169" s="1"/>
      <c r="D169" s="1"/>
    </row>
    <row r="170" spans="1:4" ht="12.75">
      <c r="A170" s="1"/>
      <c r="C170" s="1"/>
      <c r="D170" s="1"/>
    </row>
    <row r="171" spans="1:17" ht="12.75">
      <c r="A171" s="7">
        <v>1</v>
      </c>
      <c r="B171" s="8" t="s">
        <v>171</v>
      </c>
      <c r="C171" s="8" t="s">
        <v>20</v>
      </c>
      <c r="D171" s="8" t="s">
        <v>172</v>
      </c>
      <c r="E171" s="7">
        <v>0</v>
      </c>
      <c r="F171" s="7">
        <v>0</v>
      </c>
      <c r="G171" s="7">
        <v>2</v>
      </c>
      <c r="H171" s="7">
        <v>5</v>
      </c>
      <c r="I171" s="7">
        <v>0</v>
      </c>
      <c r="J171" s="7">
        <v>1</v>
      </c>
      <c r="K171" s="7">
        <v>6</v>
      </c>
      <c r="L171" s="7">
        <v>10</v>
      </c>
      <c r="M171" s="7">
        <f>E171+F171+G171+H171+I171+J171+K171+L171</f>
        <v>24</v>
      </c>
      <c r="N171" s="9">
        <f>E171*11+F171*10+G171*8+H171*5+I171*4+J171*2+K171*1+L171*0</f>
        <v>49</v>
      </c>
      <c r="O171" s="10">
        <f>E171</f>
        <v>0</v>
      </c>
      <c r="P171" s="11">
        <f>N171/264</f>
        <v>0.1856060606060606</v>
      </c>
      <c r="Q171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Fábos László</cp:lastModifiedBy>
  <dcterms:created xsi:type="dcterms:W3CDTF">2012-10-16T14:39:59Z</dcterms:created>
  <dcterms:modified xsi:type="dcterms:W3CDTF">2012-10-16T14:39:59Z</dcterms:modified>
  <cp:category/>
  <cp:version/>
  <cp:contentType/>
  <cp:contentStatus/>
</cp:coreProperties>
</file>