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<sst xmlns="http://schemas.openxmlformats.org/spreadsheetml/2006/main" count="99" uniqueCount="61">
  <si>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Név:</t>
  </si>
  <si>
    <t>Egyesület:</t>
  </si>
  <si>
    <t>Kategória:</t>
  </si>
  <si>
    <t>Lövések:</t>
  </si>
  <si>
    <t>Össz.:</t>
  </si>
  <si>
    <t>Hely:</t>
  </si>
  <si>
    <t>F. női pusztai</t>
  </si>
  <si>
    <t>FFI. Pusztai</t>
  </si>
  <si>
    <t>Ifi. Fiú pusztai</t>
  </si>
  <si>
    <t>%</t>
  </si>
  <si>
    <t>fiú gyerek pusztai</t>
  </si>
  <si>
    <t>Ffi. Longbow</t>
  </si>
  <si>
    <t>mini lány pusztai</t>
  </si>
  <si>
    <t>10 sek</t>
  </si>
  <si>
    <t>Várta</t>
  </si>
  <si>
    <t>serdülő fiú</t>
  </si>
  <si>
    <t>Kocsis István</t>
  </si>
  <si>
    <t>Kocsis Ádám</t>
  </si>
  <si>
    <t>Tolnai Tájak ÍE.</t>
  </si>
  <si>
    <t>Böjthe Zoltán</t>
  </si>
  <si>
    <t>Frank Attila Tibor</t>
  </si>
  <si>
    <t>Kubanek Máté</t>
  </si>
  <si>
    <t>Paks</t>
  </si>
  <si>
    <t>Kubanekné Weller Andrea</t>
  </si>
  <si>
    <t>Kubanek Krisztián</t>
  </si>
  <si>
    <t>Pálfi Márton</t>
  </si>
  <si>
    <t>Nyúl Zoltán</t>
  </si>
  <si>
    <t>Kocsis Attila</t>
  </si>
  <si>
    <t>Illés György Gábor</t>
  </si>
  <si>
    <t>Molnár Bencze</t>
  </si>
  <si>
    <t>Veres Julianna</t>
  </si>
  <si>
    <t>Czap János</t>
  </si>
  <si>
    <t>Szenior Longbow</t>
  </si>
  <si>
    <t>Meleg Éva</t>
  </si>
  <si>
    <t>Szeged</t>
  </si>
  <si>
    <t>Szenior ffi. Pusztai</t>
  </si>
  <si>
    <t>Árva Dénes</t>
  </si>
  <si>
    <t>Virág Csaba</t>
  </si>
  <si>
    <t>Mezőfalva</t>
  </si>
  <si>
    <t>Miskólczi Péter</t>
  </si>
  <si>
    <t>Márkus Gergely</t>
  </si>
  <si>
    <t>Fadd</t>
  </si>
  <si>
    <t>Gáncs András</t>
  </si>
  <si>
    <t>Tengelic</t>
  </si>
  <si>
    <t>Vörös István</t>
  </si>
  <si>
    <t>Varga Zsolt</t>
  </si>
  <si>
    <t>Nagy Anikó</t>
  </si>
  <si>
    <t>Sárvári Kálmán</t>
  </si>
  <si>
    <t>Törteli Imre</t>
  </si>
  <si>
    <t>Miszlovics Gábor</t>
  </si>
  <si>
    <t>Horváth Róbert</t>
  </si>
  <si>
    <t>Mikle Gábor</t>
  </si>
  <si>
    <t>Heberling Henrik</t>
  </si>
  <si>
    <t>Heberling Hanna</t>
  </si>
  <si>
    <t>Tusa Flórián</t>
  </si>
  <si>
    <t>Csakvári Dávid</t>
  </si>
  <si>
    <t>Alisca Ny. ÍE.</t>
  </si>
  <si>
    <t xml:space="preserve">Illés György    </t>
  </si>
  <si>
    <t xml:space="preserve">Id. Mészáros Árpád   </t>
  </si>
  <si>
    <t xml:space="preserve">Kornóczy Péter   </t>
  </si>
  <si>
    <t>Örkény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</si>
</sst>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9" fontId="0" fillId="0" borderId="10" xfId="63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9" fontId="0" fillId="0" borderId="0" xfId="63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indent="9"/>
    </xf>
    <xf numFmtId="0" fontId="4" fillId="0" borderId="0" xfId="0" applyFont="1" applyBorder="1" applyAlignment="1">
      <alignment horizontal="center" textRotation="18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" sqref="N2:N13"/>
    </sheetView>
  </sheetViews>
  <sheetFormatPr defaultColWidth="9.140625" defaultRowHeight="12.75"/>
  <cols>
    <col min="1" max="1" width="5.28125" style="0" customWidth="1"/>
    <col min="2" max="2" width="22.8515625" style="0" customWidth="1"/>
    <col min="3" max="3" width="21.57421875" style="0" customWidth="1"/>
    <col min="4" max="4" width="19.57421875" style="0" customWidth="1"/>
    <col min="5" max="5" width="5.421875" style="0" customWidth="1"/>
    <col min="6" max="6" width="5.28125" style="0" customWidth="1"/>
    <col min="7" max="7" width="4.7109375" style="0" customWidth="1"/>
    <col min="8" max="8" width="4.57421875" style="0" customWidth="1"/>
    <col min="9" max="9" width="8.8515625" style="0" customWidth="1"/>
    <col min="10" max="10" width="7.57421875" style="1" customWidth="1"/>
    <col min="11" max="11" width="9.140625" style="1" customWidth="1"/>
  </cols>
  <sheetData>
    <row r="1" spans="1:12" s="2" customFormat="1" ht="12.75">
      <c r="A1" s="5" t="s">
        <v>5</v>
      </c>
      <c r="B1" s="5" t="s">
        <v>0</v>
      </c>
      <c r="C1" s="5" t="s">
        <v>1</v>
      </c>
      <c r="D1" s="5" t="s">
        <v>2</v>
      </c>
      <c r="E1" s="5">
        <v>10</v>
      </c>
      <c r="F1" s="5">
        <v>8</v>
      </c>
      <c r="G1" s="5">
        <v>5</v>
      </c>
      <c r="H1" s="5">
        <v>0</v>
      </c>
      <c r="I1" s="5" t="s">
        <v>3</v>
      </c>
      <c r="J1" s="5" t="s">
        <v>4</v>
      </c>
      <c r="K1" s="5" t="s">
        <v>13</v>
      </c>
      <c r="L1" s="5" t="s">
        <v>9</v>
      </c>
    </row>
    <row r="2" spans="1:14" s="3" customFormat="1" ht="12.75">
      <c r="A2" s="4">
        <v>1</v>
      </c>
      <c r="B2" s="8" t="s">
        <v>33</v>
      </c>
      <c r="C2" s="7" t="s">
        <v>34</v>
      </c>
      <c r="D2" s="4" t="s">
        <v>6</v>
      </c>
      <c r="E2" s="4">
        <v>3</v>
      </c>
      <c r="F2" s="4">
        <v>6</v>
      </c>
      <c r="G2" s="4">
        <v>24</v>
      </c>
      <c r="H2" s="4">
        <v>27</v>
      </c>
      <c r="I2" s="4">
        <f>E2+F2+G2+H2</f>
        <v>60</v>
      </c>
      <c r="J2" s="5">
        <f>E2*10+F2*8+G2*5+H2*0</f>
        <v>198</v>
      </c>
      <c r="K2" s="5">
        <f>E2</f>
        <v>3</v>
      </c>
      <c r="L2" s="6">
        <f>J2/600</f>
        <v>0.33</v>
      </c>
      <c r="N2" s="16"/>
    </row>
    <row r="3" spans="1:14" s="3" customFormat="1" ht="12.75">
      <c r="A3" s="4">
        <v>2</v>
      </c>
      <c r="B3" s="8" t="s">
        <v>23</v>
      </c>
      <c r="C3" s="7" t="s">
        <v>22</v>
      </c>
      <c r="D3" s="4" t="s">
        <v>6</v>
      </c>
      <c r="E3" s="4">
        <v>1</v>
      </c>
      <c r="F3" s="4">
        <v>8</v>
      </c>
      <c r="G3" s="4">
        <v>13</v>
      </c>
      <c r="H3" s="4">
        <v>38</v>
      </c>
      <c r="I3" s="4">
        <f>E3+F3+G3+H3</f>
        <v>60</v>
      </c>
      <c r="J3" s="5">
        <f>E3*10+F3*8+G3*5+H3*0</f>
        <v>139</v>
      </c>
      <c r="K3" s="5">
        <f>E3</f>
        <v>1</v>
      </c>
      <c r="L3" s="6">
        <f>J3/600</f>
        <v>0.23166666666666666</v>
      </c>
      <c r="N3" s="16"/>
    </row>
    <row r="4" spans="1:14" s="3" customFormat="1" ht="12.75">
      <c r="A4" s="4">
        <v>3</v>
      </c>
      <c r="B4" s="8" t="s">
        <v>30</v>
      </c>
      <c r="C4" s="7"/>
      <c r="D4" s="4" t="s">
        <v>6</v>
      </c>
      <c r="E4" s="4">
        <v>2</v>
      </c>
      <c r="F4" s="4">
        <v>1</v>
      </c>
      <c r="G4" s="4">
        <v>14</v>
      </c>
      <c r="H4" s="4">
        <v>43</v>
      </c>
      <c r="I4" s="4">
        <f>E4+F4+G4+H4</f>
        <v>60</v>
      </c>
      <c r="J4" s="5">
        <f>E4*10+F4*8+G4*5+H4*0</f>
        <v>98</v>
      </c>
      <c r="K4" s="5">
        <f>E4</f>
        <v>2</v>
      </c>
      <c r="L4" s="6">
        <f>J4/600</f>
        <v>0.16333333333333333</v>
      </c>
      <c r="N4" s="16"/>
    </row>
    <row r="5" spans="1:14" s="3" customFormat="1" ht="12.75">
      <c r="A5" s="4">
        <v>4</v>
      </c>
      <c r="B5" s="8" t="s">
        <v>46</v>
      </c>
      <c r="C5" s="7" t="s">
        <v>14</v>
      </c>
      <c r="D5" s="4" t="s">
        <v>6</v>
      </c>
      <c r="E5" s="4">
        <v>0</v>
      </c>
      <c r="F5" s="4">
        <v>2</v>
      </c>
      <c r="G5" s="4">
        <v>11</v>
      </c>
      <c r="H5" s="4">
        <v>47</v>
      </c>
      <c r="I5" s="4">
        <f>E5+F5+G5+H5</f>
        <v>60</v>
      </c>
      <c r="J5" s="5">
        <f>E5*10+F5*8+G5*5+H5*0</f>
        <v>71</v>
      </c>
      <c r="K5" s="5">
        <f>E5</f>
        <v>0</v>
      </c>
      <c r="L5" s="6">
        <f>J5/600</f>
        <v>0.11833333333333333</v>
      </c>
      <c r="N5" s="16"/>
    </row>
    <row r="6" spans="2:14" s="3" customFormat="1" ht="12.75">
      <c r="B6" s="11"/>
      <c r="C6" s="12"/>
      <c r="J6" s="2"/>
      <c r="K6" s="2"/>
      <c r="L6" s="10"/>
      <c r="N6" s="16"/>
    </row>
    <row r="7" spans="1:14" s="3" customFormat="1" ht="12.75">
      <c r="A7" s="4">
        <v>1</v>
      </c>
      <c r="B7" s="8" t="s">
        <v>53</v>
      </c>
      <c r="C7" s="7"/>
      <c r="D7" s="13" t="s">
        <v>12</v>
      </c>
      <c r="E7" s="4"/>
      <c r="F7" s="4"/>
      <c r="G7" s="4">
        <v>4</v>
      </c>
      <c r="H7" s="4">
        <v>56</v>
      </c>
      <c r="I7" s="4">
        <f>E7+F7+G7+H7</f>
        <v>60</v>
      </c>
      <c r="J7" s="5">
        <f>E7*10+F7*8+G7*5+H7*0</f>
        <v>20</v>
      </c>
      <c r="K7" s="5">
        <f>E7</f>
        <v>0</v>
      </c>
      <c r="L7" s="6">
        <f>J7/600</f>
        <v>0.03333333333333333</v>
      </c>
      <c r="M7" s="14"/>
      <c r="N7" s="16"/>
    </row>
    <row r="8" spans="2:14" s="3" customFormat="1" ht="12.75">
      <c r="B8" s="9"/>
      <c r="J8" s="2"/>
      <c r="K8" s="2"/>
      <c r="L8" s="10"/>
      <c r="N8" s="16"/>
    </row>
    <row r="9" spans="1:14" s="3" customFormat="1" ht="12.75">
      <c r="A9" s="4">
        <v>1</v>
      </c>
      <c r="B9" s="8" t="s">
        <v>25</v>
      </c>
      <c r="C9" s="7" t="s">
        <v>18</v>
      </c>
      <c r="D9" s="4" t="s">
        <v>15</v>
      </c>
      <c r="E9" s="4">
        <v>6</v>
      </c>
      <c r="F9" s="4">
        <v>11</v>
      </c>
      <c r="G9" s="4">
        <v>25</v>
      </c>
      <c r="H9" s="4">
        <v>18</v>
      </c>
      <c r="I9" s="4">
        <f>E9+F9+G9+H9</f>
        <v>60</v>
      </c>
      <c r="J9" s="5">
        <f>E9*10+F9*8+G9*5+H9*0</f>
        <v>273</v>
      </c>
      <c r="K9" s="5">
        <f>E9</f>
        <v>6</v>
      </c>
      <c r="L9" s="6">
        <f>J9/600</f>
        <v>0.455</v>
      </c>
      <c r="N9" s="16"/>
    </row>
    <row r="10" spans="2:14" s="3" customFormat="1" ht="12.75">
      <c r="B10" s="11"/>
      <c r="C10" s="12"/>
      <c r="J10" s="2"/>
      <c r="K10" s="2"/>
      <c r="L10" s="10"/>
      <c r="N10" s="16"/>
    </row>
    <row r="11" spans="2:14" s="3" customFormat="1" ht="12.75">
      <c r="B11" s="9"/>
      <c r="J11" s="2"/>
      <c r="K11" s="2"/>
      <c r="L11" s="10"/>
      <c r="N11" s="16"/>
    </row>
    <row r="12" spans="1:14" s="3" customFormat="1" ht="12.75">
      <c r="A12" s="4">
        <v>1</v>
      </c>
      <c r="B12" s="8" t="s">
        <v>59</v>
      </c>
      <c r="C12" s="4" t="s">
        <v>18</v>
      </c>
      <c r="D12" s="4" t="s">
        <v>10</v>
      </c>
      <c r="E12" s="4">
        <v>7</v>
      </c>
      <c r="F12" s="4">
        <v>11</v>
      </c>
      <c r="G12" s="4">
        <v>25</v>
      </c>
      <c r="H12" s="4">
        <v>17</v>
      </c>
      <c r="I12" s="4">
        <f>E12+F12+G12+H12</f>
        <v>60</v>
      </c>
      <c r="J12" s="5">
        <f>E12*10+F12*8+G12*5+H12*0</f>
        <v>283</v>
      </c>
      <c r="K12" s="5">
        <f>E12</f>
        <v>7</v>
      </c>
      <c r="L12" s="6">
        <f>J12/600</f>
        <v>0.4716666666666667</v>
      </c>
      <c r="N12" s="16"/>
    </row>
    <row r="13" spans="1:14" s="3" customFormat="1" ht="12.75">
      <c r="A13" s="4">
        <v>2</v>
      </c>
      <c r="B13" s="8" t="s">
        <v>55</v>
      </c>
      <c r="C13" s="4" t="s">
        <v>56</v>
      </c>
      <c r="D13" s="4" t="s">
        <v>10</v>
      </c>
      <c r="E13" s="4">
        <v>6</v>
      </c>
      <c r="F13" s="4">
        <v>3</v>
      </c>
      <c r="G13" s="4">
        <v>17</v>
      </c>
      <c r="H13" s="4">
        <v>34</v>
      </c>
      <c r="I13" s="4">
        <f>E13+F13+G13+H13</f>
        <v>60</v>
      </c>
      <c r="J13" s="5">
        <f>E13*10+F13*8+G13*5+H13*0</f>
        <v>169</v>
      </c>
      <c r="K13" s="5">
        <f>E13</f>
        <v>6</v>
      </c>
      <c r="L13" s="6">
        <f>J13/600</f>
        <v>0.2816666666666667</v>
      </c>
      <c r="N13" s="16"/>
    </row>
    <row r="14" spans="2:12" s="3" customFormat="1" ht="12.75">
      <c r="B14" s="9"/>
      <c r="J14" s="2"/>
      <c r="K14" s="2"/>
      <c r="L14" s="10"/>
    </row>
    <row r="16" spans="1:12" s="3" customFormat="1" ht="12.75">
      <c r="A16" s="4">
        <v>1</v>
      </c>
      <c r="B16" s="8" t="s">
        <v>24</v>
      </c>
      <c r="C16" s="7" t="s">
        <v>22</v>
      </c>
      <c r="D16" s="4" t="s">
        <v>7</v>
      </c>
      <c r="E16" s="4">
        <v>14</v>
      </c>
      <c r="F16" s="4">
        <v>19</v>
      </c>
      <c r="G16" s="4">
        <v>22</v>
      </c>
      <c r="H16" s="4">
        <v>5</v>
      </c>
      <c r="I16" s="4">
        <f aca="true" t="shared" si="0" ref="I16:I33">E16+F16+G16+H16</f>
        <v>60</v>
      </c>
      <c r="J16" s="5">
        <f aca="true" t="shared" si="1" ref="J16:J33">E16*10+F16*8+G16*5+H16*0</f>
        <v>402</v>
      </c>
      <c r="K16" s="5">
        <f aca="true" t="shared" si="2" ref="K16:K33">E16</f>
        <v>14</v>
      </c>
      <c r="L16" s="6">
        <f aca="true" t="shared" si="3" ref="L16:L33">J16/600</f>
        <v>0.67</v>
      </c>
    </row>
    <row r="17" spans="1:12" s="3" customFormat="1" ht="12.75">
      <c r="A17" s="4">
        <v>2</v>
      </c>
      <c r="B17" s="8" t="s">
        <v>19</v>
      </c>
      <c r="C17" s="4" t="s">
        <v>18</v>
      </c>
      <c r="D17" s="4" t="s">
        <v>7</v>
      </c>
      <c r="E17" s="4">
        <v>15</v>
      </c>
      <c r="F17" s="4">
        <v>13</v>
      </c>
      <c r="G17" s="4">
        <v>23</v>
      </c>
      <c r="H17" s="4">
        <v>9</v>
      </c>
      <c r="I17" s="4">
        <f t="shared" si="0"/>
        <v>60</v>
      </c>
      <c r="J17" s="5">
        <f t="shared" si="1"/>
        <v>369</v>
      </c>
      <c r="K17" s="5">
        <f t="shared" si="2"/>
        <v>15</v>
      </c>
      <c r="L17" s="6">
        <f t="shared" si="3"/>
        <v>0.615</v>
      </c>
    </row>
    <row r="18" spans="1:12" s="3" customFormat="1" ht="12.75">
      <c r="A18" s="4">
        <v>3</v>
      </c>
      <c r="B18" s="8" t="s">
        <v>36</v>
      </c>
      <c r="C18" s="7"/>
      <c r="D18" s="4" t="s">
        <v>7</v>
      </c>
      <c r="E18" s="4">
        <v>14</v>
      </c>
      <c r="F18" s="4">
        <v>18</v>
      </c>
      <c r="G18" s="4">
        <v>16</v>
      </c>
      <c r="H18" s="4">
        <v>12</v>
      </c>
      <c r="I18" s="4">
        <f t="shared" si="0"/>
        <v>60</v>
      </c>
      <c r="J18" s="5">
        <f t="shared" si="1"/>
        <v>364</v>
      </c>
      <c r="K18" s="5">
        <f t="shared" si="2"/>
        <v>14</v>
      </c>
      <c r="L18" s="6">
        <f t="shared" si="3"/>
        <v>0.6066666666666667</v>
      </c>
    </row>
    <row r="19" spans="1:12" s="3" customFormat="1" ht="12.75">
      <c r="A19" s="4">
        <v>4</v>
      </c>
      <c r="B19" s="8" t="s">
        <v>16</v>
      </c>
      <c r="C19" s="4" t="s">
        <v>18</v>
      </c>
      <c r="D19" s="4" t="s">
        <v>7</v>
      </c>
      <c r="E19" s="4">
        <v>11</v>
      </c>
      <c r="F19" s="4">
        <v>14</v>
      </c>
      <c r="G19" s="4">
        <v>21</v>
      </c>
      <c r="H19" s="4">
        <v>14</v>
      </c>
      <c r="I19" s="4">
        <f t="shared" si="0"/>
        <v>60</v>
      </c>
      <c r="J19" s="5">
        <f t="shared" si="1"/>
        <v>327</v>
      </c>
      <c r="K19" s="5">
        <f t="shared" si="2"/>
        <v>11</v>
      </c>
      <c r="L19" s="6">
        <f t="shared" si="3"/>
        <v>0.545</v>
      </c>
    </row>
    <row r="20" spans="1:12" s="3" customFormat="1" ht="12.75">
      <c r="A20" s="4">
        <v>5</v>
      </c>
      <c r="B20" s="8" t="s">
        <v>47</v>
      </c>
      <c r="C20" s="7"/>
      <c r="D20" s="4" t="s">
        <v>7</v>
      </c>
      <c r="E20" s="4">
        <v>10</v>
      </c>
      <c r="F20" s="4">
        <v>14</v>
      </c>
      <c r="G20" s="4">
        <v>16</v>
      </c>
      <c r="H20" s="4">
        <v>20</v>
      </c>
      <c r="I20" s="4">
        <f t="shared" si="0"/>
        <v>60</v>
      </c>
      <c r="J20" s="5">
        <f t="shared" si="1"/>
        <v>292</v>
      </c>
      <c r="K20" s="5">
        <f t="shared" si="2"/>
        <v>10</v>
      </c>
      <c r="L20" s="6">
        <f t="shared" si="3"/>
        <v>0.4866666666666667</v>
      </c>
    </row>
    <row r="21" spans="1:12" s="3" customFormat="1" ht="12.75">
      <c r="A21" s="4">
        <v>6</v>
      </c>
      <c r="B21" s="8" t="s">
        <v>52</v>
      </c>
      <c r="C21" s="7"/>
      <c r="D21" s="4" t="s">
        <v>7</v>
      </c>
      <c r="E21" s="4">
        <v>8</v>
      </c>
      <c r="F21" s="4">
        <v>7</v>
      </c>
      <c r="G21" s="4">
        <v>26</v>
      </c>
      <c r="H21" s="4">
        <v>19</v>
      </c>
      <c r="I21" s="4">
        <f t="shared" si="0"/>
        <v>60</v>
      </c>
      <c r="J21" s="5">
        <f t="shared" si="1"/>
        <v>266</v>
      </c>
      <c r="K21" s="5">
        <f t="shared" si="2"/>
        <v>8</v>
      </c>
      <c r="L21" s="6">
        <f t="shared" si="3"/>
        <v>0.44333333333333336</v>
      </c>
    </row>
    <row r="22" spans="1:12" s="3" customFormat="1" ht="12.75">
      <c r="A22" s="4">
        <v>7</v>
      </c>
      <c r="B22" s="8" t="s">
        <v>50</v>
      </c>
      <c r="C22" s="7"/>
      <c r="D22" s="4" t="s">
        <v>7</v>
      </c>
      <c r="E22" s="4">
        <v>3</v>
      </c>
      <c r="F22" s="4">
        <v>15</v>
      </c>
      <c r="G22" s="4">
        <v>23</v>
      </c>
      <c r="H22" s="4">
        <v>19</v>
      </c>
      <c r="I22" s="4">
        <f t="shared" si="0"/>
        <v>60</v>
      </c>
      <c r="J22" s="5">
        <f t="shared" si="1"/>
        <v>265</v>
      </c>
      <c r="K22" s="5">
        <f t="shared" si="2"/>
        <v>3</v>
      </c>
      <c r="L22" s="6">
        <f t="shared" si="3"/>
        <v>0.44166666666666665</v>
      </c>
    </row>
    <row r="23" spans="1:12" s="3" customFormat="1" ht="12.75">
      <c r="A23" s="4">
        <v>8</v>
      </c>
      <c r="B23" s="8" t="s">
        <v>37</v>
      </c>
      <c r="C23" s="4" t="s">
        <v>38</v>
      </c>
      <c r="D23" s="4" t="s">
        <v>7</v>
      </c>
      <c r="E23" s="4">
        <v>7</v>
      </c>
      <c r="F23" s="4">
        <v>10</v>
      </c>
      <c r="G23" s="4">
        <v>22</v>
      </c>
      <c r="H23" s="4">
        <v>21</v>
      </c>
      <c r="I23" s="4">
        <f t="shared" si="0"/>
        <v>60</v>
      </c>
      <c r="J23" s="5">
        <f t="shared" si="1"/>
        <v>260</v>
      </c>
      <c r="K23" s="5">
        <f t="shared" si="2"/>
        <v>7</v>
      </c>
      <c r="L23" s="6">
        <f t="shared" si="3"/>
        <v>0.43333333333333335</v>
      </c>
    </row>
    <row r="24" spans="1:12" s="3" customFormat="1" ht="12.75">
      <c r="A24" s="4">
        <v>9</v>
      </c>
      <c r="B24" s="8" t="s">
        <v>48</v>
      </c>
      <c r="C24" s="7"/>
      <c r="D24" s="4" t="s">
        <v>7</v>
      </c>
      <c r="E24" s="4">
        <v>9</v>
      </c>
      <c r="F24" s="4">
        <v>10</v>
      </c>
      <c r="G24" s="4">
        <v>17</v>
      </c>
      <c r="H24" s="4">
        <v>24</v>
      </c>
      <c r="I24" s="4">
        <f t="shared" si="0"/>
        <v>60</v>
      </c>
      <c r="J24" s="5">
        <f t="shared" si="1"/>
        <v>255</v>
      </c>
      <c r="K24" s="5">
        <f t="shared" si="2"/>
        <v>9</v>
      </c>
      <c r="L24" s="6">
        <f t="shared" si="3"/>
        <v>0.425</v>
      </c>
    </row>
    <row r="25" spans="1:12" s="3" customFormat="1" ht="12.75">
      <c r="A25" s="4">
        <v>10</v>
      </c>
      <c r="B25" s="8" t="s">
        <v>51</v>
      </c>
      <c r="C25" s="7"/>
      <c r="D25" s="4" t="s">
        <v>7</v>
      </c>
      <c r="E25" s="4">
        <v>6</v>
      </c>
      <c r="F25" s="4">
        <v>7</v>
      </c>
      <c r="G25" s="4">
        <v>25</v>
      </c>
      <c r="H25" s="4">
        <v>22</v>
      </c>
      <c r="I25" s="4">
        <f t="shared" si="0"/>
        <v>60</v>
      </c>
      <c r="J25" s="5">
        <f t="shared" si="1"/>
        <v>241</v>
      </c>
      <c r="K25" s="5">
        <f t="shared" si="2"/>
        <v>6</v>
      </c>
      <c r="L25" s="6">
        <f t="shared" si="3"/>
        <v>0.40166666666666667</v>
      </c>
    </row>
    <row r="26" spans="1:12" s="3" customFormat="1" ht="12.75">
      <c r="A26" s="4">
        <v>11</v>
      </c>
      <c r="B26" s="8" t="s">
        <v>27</v>
      </c>
      <c r="C26" s="7"/>
      <c r="D26" s="4" t="s">
        <v>7</v>
      </c>
      <c r="E26" s="4">
        <v>8</v>
      </c>
      <c r="F26" s="4">
        <v>5</v>
      </c>
      <c r="G26" s="4">
        <v>23</v>
      </c>
      <c r="H26" s="4">
        <v>24</v>
      </c>
      <c r="I26" s="4">
        <f t="shared" si="0"/>
        <v>60</v>
      </c>
      <c r="J26" s="5">
        <f t="shared" si="1"/>
        <v>235</v>
      </c>
      <c r="K26" s="5">
        <f t="shared" si="2"/>
        <v>8</v>
      </c>
      <c r="L26" s="6">
        <f t="shared" si="3"/>
        <v>0.39166666666666666</v>
      </c>
    </row>
    <row r="27" spans="1:12" s="3" customFormat="1" ht="12.75">
      <c r="A27" s="4">
        <v>12</v>
      </c>
      <c r="B27" s="8" t="s">
        <v>49</v>
      </c>
      <c r="C27" s="7"/>
      <c r="D27" s="4" t="s">
        <v>7</v>
      </c>
      <c r="E27" s="4">
        <v>5</v>
      </c>
      <c r="F27" s="4">
        <v>7</v>
      </c>
      <c r="G27" s="4">
        <v>24</v>
      </c>
      <c r="H27" s="4">
        <v>24</v>
      </c>
      <c r="I27" s="4">
        <f t="shared" si="0"/>
        <v>60</v>
      </c>
      <c r="J27" s="5">
        <f t="shared" si="1"/>
        <v>226</v>
      </c>
      <c r="K27" s="5">
        <f t="shared" si="2"/>
        <v>5</v>
      </c>
      <c r="L27" s="6">
        <f t="shared" si="3"/>
        <v>0.37666666666666665</v>
      </c>
    </row>
    <row r="28" spans="1:12" s="3" customFormat="1" ht="12.75">
      <c r="A28" s="4">
        <v>13</v>
      </c>
      <c r="B28" s="8" t="s">
        <v>20</v>
      </c>
      <c r="C28" s="7" t="s">
        <v>14</v>
      </c>
      <c r="D28" s="4" t="s">
        <v>7</v>
      </c>
      <c r="E28" s="4">
        <v>2</v>
      </c>
      <c r="F28" s="4">
        <v>13</v>
      </c>
      <c r="G28" s="4">
        <v>19</v>
      </c>
      <c r="H28" s="4">
        <v>26</v>
      </c>
      <c r="I28" s="4">
        <f t="shared" si="0"/>
        <v>60</v>
      </c>
      <c r="J28" s="5">
        <f t="shared" si="1"/>
        <v>219</v>
      </c>
      <c r="K28" s="5">
        <f t="shared" si="2"/>
        <v>2</v>
      </c>
      <c r="L28" s="6">
        <f t="shared" si="3"/>
        <v>0.365</v>
      </c>
    </row>
    <row r="29" spans="1:12" s="3" customFormat="1" ht="12.75">
      <c r="A29" s="4">
        <v>14</v>
      </c>
      <c r="B29" s="8" t="s">
        <v>26</v>
      </c>
      <c r="C29" s="7"/>
      <c r="D29" s="4" t="s">
        <v>7</v>
      </c>
      <c r="E29" s="4">
        <v>4</v>
      </c>
      <c r="F29" s="4">
        <v>9</v>
      </c>
      <c r="G29" s="4">
        <v>21</v>
      </c>
      <c r="H29" s="4">
        <v>26</v>
      </c>
      <c r="I29" s="4">
        <f t="shared" si="0"/>
        <v>60</v>
      </c>
      <c r="J29" s="5">
        <f t="shared" si="1"/>
        <v>217</v>
      </c>
      <c r="K29" s="5">
        <f t="shared" si="2"/>
        <v>4</v>
      </c>
      <c r="L29" s="6">
        <f t="shared" si="3"/>
        <v>0.3616666666666667</v>
      </c>
    </row>
    <row r="30" spans="1:13" s="3" customFormat="1" ht="12.75">
      <c r="A30" s="4">
        <v>15</v>
      </c>
      <c r="B30" s="8" t="s">
        <v>42</v>
      </c>
      <c r="C30" s="7" t="s">
        <v>43</v>
      </c>
      <c r="D30" s="4" t="s">
        <v>7</v>
      </c>
      <c r="E30" s="4">
        <v>4</v>
      </c>
      <c r="F30" s="4">
        <v>8</v>
      </c>
      <c r="G30" s="4">
        <v>20</v>
      </c>
      <c r="H30" s="4">
        <v>28</v>
      </c>
      <c r="I30" s="4">
        <f t="shared" si="0"/>
        <v>60</v>
      </c>
      <c r="J30" s="5">
        <f t="shared" si="1"/>
        <v>204</v>
      </c>
      <c r="K30" s="5">
        <f t="shared" si="2"/>
        <v>4</v>
      </c>
      <c r="L30" s="6">
        <f t="shared" si="3"/>
        <v>0.34</v>
      </c>
      <c r="M30" s="14"/>
    </row>
    <row r="31" spans="1:12" s="3" customFormat="1" ht="12.75">
      <c r="A31" s="4">
        <v>16</v>
      </c>
      <c r="B31" s="8" t="s">
        <v>45</v>
      </c>
      <c r="C31" s="7" t="s">
        <v>14</v>
      </c>
      <c r="D31" s="4" t="s">
        <v>7</v>
      </c>
      <c r="E31" s="4">
        <v>2</v>
      </c>
      <c r="F31" s="4">
        <v>7</v>
      </c>
      <c r="G31" s="4">
        <v>20</v>
      </c>
      <c r="H31" s="4">
        <v>31</v>
      </c>
      <c r="I31" s="4">
        <f t="shared" si="0"/>
        <v>60</v>
      </c>
      <c r="J31" s="5">
        <f t="shared" si="1"/>
        <v>176</v>
      </c>
      <c r="K31" s="5">
        <f t="shared" si="2"/>
        <v>2</v>
      </c>
      <c r="L31" s="6">
        <f t="shared" si="3"/>
        <v>0.29333333333333333</v>
      </c>
    </row>
    <row r="32" spans="1:12" s="3" customFormat="1" ht="12.75">
      <c r="A32" s="4">
        <v>17</v>
      </c>
      <c r="B32" s="8" t="s">
        <v>57</v>
      </c>
      <c r="C32" s="7"/>
      <c r="D32" s="4" t="s">
        <v>7</v>
      </c>
      <c r="E32" s="4">
        <v>1</v>
      </c>
      <c r="F32" s="4">
        <v>8</v>
      </c>
      <c r="G32" s="4">
        <v>14</v>
      </c>
      <c r="H32" s="4">
        <v>37</v>
      </c>
      <c r="I32" s="4">
        <f t="shared" si="0"/>
        <v>60</v>
      </c>
      <c r="J32" s="5">
        <f t="shared" si="1"/>
        <v>144</v>
      </c>
      <c r="K32" s="5">
        <f t="shared" si="2"/>
        <v>1</v>
      </c>
      <c r="L32" s="6">
        <f t="shared" si="3"/>
        <v>0.24</v>
      </c>
    </row>
    <row r="33" spans="1:12" s="3" customFormat="1" ht="12.75">
      <c r="A33" s="4">
        <v>18</v>
      </c>
      <c r="B33" s="8" t="s">
        <v>58</v>
      </c>
      <c r="C33" s="4" t="s">
        <v>14</v>
      </c>
      <c r="D33" s="4" t="s">
        <v>7</v>
      </c>
      <c r="E33" s="4">
        <v>1</v>
      </c>
      <c r="F33" s="4">
        <v>2</v>
      </c>
      <c r="G33" s="4">
        <v>23</v>
      </c>
      <c r="H33" s="4">
        <v>34</v>
      </c>
      <c r="I33" s="4">
        <f t="shared" si="0"/>
        <v>60</v>
      </c>
      <c r="J33" s="5">
        <f t="shared" si="1"/>
        <v>141</v>
      </c>
      <c r="K33" s="5">
        <f t="shared" si="2"/>
        <v>1</v>
      </c>
      <c r="L33" s="6">
        <f t="shared" si="3"/>
        <v>0.235</v>
      </c>
    </row>
    <row r="34" spans="2:12" s="3" customFormat="1" ht="12.75">
      <c r="B34" s="11"/>
      <c r="J34" s="2"/>
      <c r="K34" s="2"/>
      <c r="L34" s="10"/>
    </row>
    <row r="35" spans="2:12" s="3" customFormat="1" ht="12.75">
      <c r="B35" s="11"/>
      <c r="C35" s="12"/>
      <c r="J35" s="2"/>
      <c r="K35" s="2"/>
      <c r="L35" s="10"/>
    </row>
    <row r="36" spans="1:13" s="3" customFormat="1" ht="12.75">
      <c r="A36" s="4">
        <v>1</v>
      </c>
      <c r="B36" s="8" t="s">
        <v>21</v>
      </c>
      <c r="C36" s="4" t="s">
        <v>22</v>
      </c>
      <c r="D36" s="4" t="s">
        <v>8</v>
      </c>
      <c r="E36" s="4">
        <v>12</v>
      </c>
      <c r="F36" s="4">
        <v>16</v>
      </c>
      <c r="G36" s="4">
        <v>24</v>
      </c>
      <c r="H36" s="4">
        <v>8</v>
      </c>
      <c r="I36" s="4">
        <f aca="true" t="shared" si="4" ref="I36:I41">E36+F36+G36+H36</f>
        <v>60</v>
      </c>
      <c r="J36" s="5">
        <f aca="true" t="shared" si="5" ref="J36:J41">E36*10+F36*8+G36*5+H36*0</f>
        <v>368</v>
      </c>
      <c r="K36" s="5">
        <f aca="true" t="shared" si="6" ref="K36:K41">E36</f>
        <v>12</v>
      </c>
      <c r="L36" s="6">
        <f aca="true" t="shared" si="7" ref="L36:L41">J36/600</f>
        <v>0.6133333333333333</v>
      </c>
      <c r="M36" s="14"/>
    </row>
    <row r="37" spans="1:12" s="3" customFormat="1" ht="12.75">
      <c r="A37" s="4">
        <v>2</v>
      </c>
      <c r="B37" s="8" t="s">
        <v>17</v>
      </c>
      <c r="C37" s="4" t="s">
        <v>18</v>
      </c>
      <c r="D37" s="4" t="s">
        <v>8</v>
      </c>
      <c r="E37" s="4">
        <v>6</v>
      </c>
      <c r="F37" s="4">
        <v>7</v>
      </c>
      <c r="G37" s="4">
        <v>23</v>
      </c>
      <c r="H37" s="4">
        <v>24</v>
      </c>
      <c r="I37" s="4">
        <f t="shared" si="4"/>
        <v>60</v>
      </c>
      <c r="J37" s="5">
        <f t="shared" si="5"/>
        <v>231</v>
      </c>
      <c r="K37" s="5">
        <f t="shared" si="6"/>
        <v>6</v>
      </c>
      <c r="L37" s="6">
        <f t="shared" si="7"/>
        <v>0.385</v>
      </c>
    </row>
    <row r="38" spans="1:12" s="3" customFormat="1" ht="12.75">
      <c r="A38" s="4">
        <v>3</v>
      </c>
      <c r="B38" s="8" t="s">
        <v>54</v>
      </c>
      <c r="C38" s="13" t="s">
        <v>18</v>
      </c>
      <c r="D38" s="4" t="s">
        <v>8</v>
      </c>
      <c r="E38" s="4">
        <v>5</v>
      </c>
      <c r="F38" s="4">
        <v>9</v>
      </c>
      <c r="G38" s="4">
        <v>21</v>
      </c>
      <c r="H38" s="4">
        <v>25</v>
      </c>
      <c r="I38" s="4">
        <f t="shared" si="4"/>
        <v>60</v>
      </c>
      <c r="J38" s="5">
        <f t="shared" si="5"/>
        <v>227</v>
      </c>
      <c r="K38" s="5">
        <f t="shared" si="6"/>
        <v>5</v>
      </c>
      <c r="L38" s="6">
        <f t="shared" si="7"/>
        <v>0.37833333333333335</v>
      </c>
    </row>
    <row r="39" spans="1:13" s="3" customFormat="1" ht="12.75">
      <c r="A39" s="4">
        <v>4</v>
      </c>
      <c r="B39" s="8" t="s">
        <v>40</v>
      </c>
      <c r="C39" s="7" t="s">
        <v>41</v>
      </c>
      <c r="D39" s="4" t="s">
        <v>8</v>
      </c>
      <c r="E39" s="4">
        <v>6</v>
      </c>
      <c r="F39" s="4">
        <v>8</v>
      </c>
      <c r="G39" s="4">
        <v>14</v>
      </c>
      <c r="H39" s="4">
        <v>32</v>
      </c>
      <c r="I39" s="4">
        <f t="shared" si="4"/>
        <v>60</v>
      </c>
      <c r="J39" s="5">
        <f t="shared" si="5"/>
        <v>194</v>
      </c>
      <c r="K39" s="5">
        <f t="shared" si="6"/>
        <v>6</v>
      </c>
      <c r="L39" s="6">
        <f t="shared" si="7"/>
        <v>0.3233333333333333</v>
      </c>
      <c r="M39" s="14"/>
    </row>
    <row r="40" spans="1:13" s="3" customFormat="1" ht="12.75">
      <c r="A40" s="4">
        <v>5</v>
      </c>
      <c r="B40" s="8" t="s">
        <v>28</v>
      </c>
      <c r="C40" s="4"/>
      <c r="D40" s="4" t="s">
        <v>8</v>
      </c>
      <c r="E40" s="4">
        <v>4</v>
      </c>
      <c r="F40" s="4">
        <v>9</v>
      </c>
      <c r="G40" s="4">
        <v>16</v>
      </c>
      <c r="H40" s="4">
        <v>31</v>
      </c>
      <c r="I40" s="4">
        <f t="shared" si="4"/>
        <v>60</v>
      </c>
      <c r="J40" s="5">
        <f t="shared" si="5"/>
        <v>192</v>
      </c>
      <c r="K40" s="5">
        <f t="shared" si="6"/>
        <v>4</v>
      </c>
      <c r="L40" s="6">
        <f t="shared" si="7"/>
        <v>0.32</v>
      </c>
      <c r="M40" s="14"/>
    </row>
    <row r="41" spans="1:13" s="3" customFormat="1" ht="12.75">
      <c r="A41" s="4">
        <v>6</v>
      </c>
      <c r="B41" s="8" t="s">
        <v>29</v>
      </c>
      <c r="C41" s="4"/>
      <c r="D41" s="4" t="s">
        <v>8</v>
      </c>
      <c r="E41" s="4">
        <v>1</v>
      </c>
      <c r="F41" s="4">
        <v>2</v>
      </c>
      <c r="G41" s="4">
        <v>8</v>
      </c>
      <c r="H41" s="4">
        <v>49</v>
      </c>
      <c r="I41" s="4">
        <f t="shared" si="4"/>
        <v>60</v>
      </c>
      <c r="J41" s="5">
        <f t="shared" si="5"/>
        <v>66</v>
      </c>
      <c r="K41" s="5">
        <f t="shared" si="6"/>
        <v>1</v>
      </c>
      <c r="L41" s="6">
        <f t="shared" si="7"/>
        <v>0.11</v>
      </c>
      <c r="M41" s="14"/>
    </row>
    <row r="42" spans="2:12" s="3" customFormat="1" ht="12.75">
      <c r="B42" s="11"/>
      <c r="C42" s="12"/>
      <c r="J42" s="2"/>
      <c r="K42" s="2"/>
      <c r="L42" s="10"/>
    </row>
    <row r="43" s="3" customFormat="1" ht="12.75"/>
    <row r="44" spans="1:12" s="3" customFormat="1" ht="12.75">
      <c r="A44" s="4">
        <v>1</v>
      </c>
      <c r="B44" s="8" t="s">
        <v>44</v>
      </c>
      <c r="C44" s="7" t="s">
        <v>18</v>
      </c>
      <c r="D44" s="4" t="s">
        <v>35</v>
      </c>
      <c r="E44" s="4">
        <v>3</v>
      </c>
      <c r="F44" s="4">
        <v>14</v>
      </c>
      <c r="G44" s="4">
        <v>24</v>
      </c>
      <c r="H44" s="4">
        <v>19</v>
      </c>
      <c r="I44" s="4">
        <f>E44+F44+G44+H44</f>
        <v>60</v>
      </c>
      <c r="J44" s="5">
        <f>E44*10+F44*8+G44*5+H44*0</f>
        <v>262</v>
      </c>
      <c r="K44" s="5">
        <f>E44</f>
        <v>3</v>
      </c>
      <c r="L44" s="6">
        <f>J44/600</f>
        <v>0.43666666666666665</v>
      </c>
    </row>
    <row r="45" spans="2:12" s="3" customFormat="1" ht="12.75">
      <c r="B45" s="9"/>
      <c r="J45" s="2"/>
      <c r="K45" s="2"/>
      <c r="L45" s="10"/>
    </row>
    <row r="46" spans="1:12" ht="12.75">
      <c r="A46" s="3"/>
      <c r="B46" s="9"/>
      <c r="C46" s="3"/>
      <c r="D46" s="3"/>
      <c r="E46" s="3"/>
      <c r="F46" s="3"/>
      <c r="G46" s="3"/>
      <c r="H46" s="3"/>
      <c r="I46" s="3"/>
      <c r="J46" s="2"/>
      <c r="K46" s="2"/>
      <c r="L46" s="10"/>
    </row>
    <row r="47" spans="1:12" ht="12.75">
      <c r="A47" s="4">
        <v>1</v>
      </c>
      <c r="B47" s="8" t="s">
        <v>39</v>
      </c>
      <c r="C47" s="7" t="s">
        <v>14</v>
      </c>
      <c r="D47" s="13" t="s">
        <v>11</v>
      </c>
      <c r="E47" s="4">
        <v>2</v>
      </c>
      <c r="F47" s="4">
        <v>12</v>
      </c>
      <c r="G47" s="4">
        <v>17</v>
      </c>
      <c r="H47" s="4">
        <v>29</v>
      </c>
      <c r="I47" s="4">
        <f>E47+F47+G47+H47</f>
        <v>60</v>
      </c>
      <c r="J47" s="5">
        <f>E47*10+F47*8+G47*5+H47*0</f>
        <v>201</v>
      </c>
      <c r="K47" s="5">
        <f>E47</f>
        <v>2</v>
      </c>
      <c r="L47" s="6">
        <f>J47/600</f>
        <v>0.335</v>
      </c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2"/>
      <c r="K48" s="2"/>
      <c r="L48" s="10"/>
    </row>
    <row r="49" spans="1:12" ht="12.75">
      <c r="A49" s="4">
        <v>1</v>
      </c>
      <c r="B49" s="13" t="s">
        <v>31</v>
      </c>
      <c r="C49" s="4" t="s">
        <v>60</v>
      </c>
      <c r="D49" s="7" t="s">
        <v>32</v>
      </c>
      <c r="E49" s="4">
        <v>10</v>
      </c>
      <c r="F49" s="4">
        <v>12</v>
      </c>
      <c r="G49" s="4">
        <v>19</v>
      </c>
      <c r="H49" s="4">
        <v>21</v>
      </c>
      <c r="I49" s="4">
        <f>E49+F49+G49+H49</f>
        <v>62</v>
      </c>
      <c r="J49" s="5">
        <f>E49*10+F49*8+G49*5+H49*0</f>
        <v>291</v>
      </c>
      <c r="K49" s="5">
        <f>E49</f>
        <v>10</v>
      </c>
      <c r="L49" s="6">
        <f>J49/600</f>
        <v>0.485</v>
      </c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10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2"/>
      <c r="K51" s="2"/>
      <c r="L51" s="10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2"/>
      <c r="K52" s="2"/>
      <c r="L52" s="10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2"/>
      <c r="K53" s="2"/>
      <c r="L53" s="10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2"/>
      <c r="K54" s="2"/>
      <c r="L54" s="10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2"/>
      <c r="K55" s="2"/>
      <c r="L55" s="10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2"/>
      <c r="K56" s="2"/>
      <c r="L56" s="10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2"/>
      <c r="K57" s="2"/>
      <c r="L57" s="10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2"/>
      <c r="K58" s="2"/>
      <c r="L58" s="10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2"/>
      <c r="K59" s="2"/>
      <c r="L59" s="10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2"/>
      <c r="K60" s="2"/>
      <c r="L60" s="10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  <c r="L61" s="10"/>
      <c r="M61" s="3"/>
    </row>
    <row r="62" spans="1:13" ht="15">
      <c r="A62" s="3"/>
      <c r="B62" s="15"/>
      <c r="C62" s="3"/>
      <c r="D62" s="3"/>
      <c r="E62" s="3"/>
      <c r="F62" s="3"/>
      <c r="G62" s="3"/>
      <c r="H62" s="3"/>
      <c r="I62" s="3"/>
      <c r="J62" s="2"/>
      <c r="K62" s="2"/>
      <c r="L62" s="10"/>
      <c r="M62" s="3"/>
    </row>
    <row r="63" spans="1:13" ht="15">
      <c r="A63" s="3"/>
      <c r="B63" s="15"/>
      <c r="C63" s="3"/>
      <c r="D63" s="3"/>
      <c r="E63" s="3"/>
      <c r="F63" s="3"/>
      <c r="G63" s="3"/>
      <c r="H63" s="3"/>
      <c r="I63" s="3"/>
      <c r="J63" s="2"/>
      <c r="K63" s="2"/>
      <c r="L63" s="10"/>
      <c r="M63" s="3"/>
    </row>
    <row r="64" spans="1:13" ht="15">
      <c r="A64" s="3"/>
      <c r="B64" s="15"/>
      <c r="C64" s="3"/>
      <c r="D64" s="3"/>
      <c r="E64" s="3"/>
      <c r="F64" s="3"/>
      <c r="G64" s="3"/>
      <c r="H64" s="3"/>
      <c r="I64" s="3"/>
      <c r="J64" s="2"/>
      <c r="K64" s="2"/>
      <c r="L64" s="10"/>
      <c r="M64" s="3"/>
    </row>
    <row r="65" spans="1:13" ht="15">
      <c r="A65" s="3"/>
      <c r="B65" s="15"/>
      <c r="C65" s="3"/>
      <c r="D65" s="3"/>
      <c r="E65" s="3"/>
      <c r="F65" s="3"/>
      <c r="G65" s="3"/>
      <c r="H65" s="3"/>
      <c r="I65" s="3"/>
      <c r="J65" s="2"/>
      <c r="K65" s="2"/>
      <c r="L65" s="10"/>
      <c r="M65" s="3"/>
    </row>
    <row r="66" spans="1:13" ht="15">
      <c r="A66" s="3"/>
      <c r="B66" s="15"/>
      <c r="C66" s="3"/>
      <c r="D66" s="3"/>
      <c r="E66" s="3"/>
      <c r="F66" s="3"/>
      <c r="G66" s="3"/>
      <c r="H66" s="3"/>
      <c r="I66" s="3"/>
      <c r="J66" s="2"/>
      <c r="K66" s="2"/>
      <c r="L66" s="10"/>
      <c r="M66" s="3"/>
    </row>
    <row r="67" spans="1:13" ht="15">
      <c r="A67" s="3"/>
      <c r="B67" s="15"/>
      <c r="C67" s="3"/>
      <c r="D67" s="3"/>
      <c r="E67" s="3"/>
      <c r="F67" s="3"/>
      <c r="G67" s="3"/>
      <c r="H67" s="3"/>
      <c r="I67" s="3"/>
      <c r="J67" s="2"/>
      <c r="K67" s="2"/>
      <c r="L67" s="10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2"/>
      <c r="K68" s="2"/>
      <c r="L68" s="10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2"/>
      <c r="K69" s="2"/>
      <c r="L69" s="10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2"/>
      <c r="K70" s="2"/>
      <c r="L70" s="10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2"/>
      <c r="K71" s="2"/>
      <c r="L71" s="10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2"/>
      <c r="K72" s="2"/>
      <c r="L72" s="10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2"/>
      <c r="K73" s="2"/>
      <c r="L73" s="10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2"/>
      <c r="K74" s="2"/>
      <c r="L74" s="10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2"/>
      <c r="K75" s="2"/>
      <c r="L75" s="10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2"/>
      <c r="K76" s="2"/>
      <c r="L76" s="10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2"/>
      <c r="K77" s="2"/>
      <c r="L77" s="10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2"/>
      <c r="K78" s="2"/>
      <c r="L78" s="10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2"/>
      <c r="K79" s="2"/>
      <c r="L79" s="10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2"/>
      <c r="K80" s="2"/>
      <c r="L80" s="10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2"/>
      <c r="K81" s="2"/>
      <c r="L81" s="10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2"/>
      <c r="K82" s="2"/>
      <c r="L82" s="10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2"/>
      <c r="K83" s="2"/>
      <c r="L83" s="3"/>
      <c r="M83" s="3"/>
    </row>
  </sheetData>
  <sheetProtection/>
  <mergeCells count="1">
    <mergeCell ref="N2:N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 Norbert</dc:creator>
  <cp:keywords/>
  <dc:description/>
  <cp:lastModifiedBy>Zsiga</cp:lastModifiedBy>
  <cp:lastPrinted>2010-07-29T11:35:17Z</cp:lastPrinted>
  <dcterms:created xsi:type="dcterms:W3CDTF">2010-06-28T09:55:44Z</dcterms:created>
  <dcterms:modified xsi:type="dcterms:W3CDTF">2012-05-04T19:38:39Z</dcterms:modified>
  <cp:category/>
  <cp:version/>
  <cp:contentType/>
  <cp:contentStatus/>
</cp:coreProperties>
</file>